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uario\Dropbox\MATRIZ LISTAS DE PRECIOS\04 ABRIL\"/>
    </mc:Choice>
  </mc:AlternateContent>
  <xr:revisionPtr revIDLastSave="0" documentId="13_ncr:1_{1D1780A5-FB9C-4F30-B12E-6D4430BB893A}" xr6:coauthVersionLast="47" xr6:coauthVersionMax="47" xr10:uidLastSave="{00000000-0000-0000-0000-000000000000}"/>
  <bookViews>
    <workbookView xWindow="-120" yWindow="225" windowWidth="29040" windowHeight="15375" xr2:uid="{00000000-000D-0000-FFFF-FFFF00000000}"/>
  </bookViews>
  <sheets>
    <sheet name="LISTADO" sheetId="1" r:id="rId1"/>
  </sheets>
  <definedNames>
    <definedName name="_xlnm._FilterDatabase" localSheetId="0" hidden="1">LISTADO!$A$16:$L$34</definedName>
    <definedName name="_xlnm.Print_Area" localSheetId="0">LISTADO!#REF!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29" i="1"/>
  <c r="F28" i="1"/>
  <c r="F27" i="1"/>
  <c r="G27" i="1" s="1"/>
  <c r="F26" i="1"/>
  <c r="G26" i="1" s="1"/>
  <c r="F25" i="1"/>
  <c r="F24" i="1"/>
  <c r="G24" i="1" s="1"/>
  <c r="F23" i="1"/>
  <c r="G23" i="1" s="1"/>
  <c r="F22" i="1"/>
  <c r="G22" i="1" s="1"/>
  <c r="F21" i="1"/>
  <c r="G21" i="1" s="1"/>
  <c r="F20" i="1"/>
  <c r="G20" i="1" s="1"/>
  <c r="H20" i="1" s="1"/>
  <c r="G25" i="1"/>
  <c r="G28" i="1"/>
  <c r="G29" i="1"/>
  <c r="G30" i="1"/>
  <c r="H25" i="1" l="1"/>
  <c r="J25" i="1"/>
  <c r="I25" i="1"/>
  <c r="J27" i="1"/>
  <c r="I27" i="1"/>
  <c r="H27" i="1"/>
  <c r="J30" i="1"/>
  <c r="I30" i="1"/>
  <c r="H30" i="1"/>
  <c r="J24" i="1"/>
  <c r="I24" i="1"/>
  <c r="H24" i="1"/>
  <c r="J20" i="1"/>
  <c r="I20" i="1"/>
  <c r="I29" i="1"/>
  <c r="J29" i="1"/>
  <c r="H29" i="1"/>
  <c r="I23" i="1"/>
  <c r="J23" i="1"/>
  <c r="H23" i="1"/>
  <c r="J28" i="1"/>
  <c r="I28" i="1"/>
  <c r="H28" i="1"/>
  <c r="J22" i="1"/>
  <c r="I22" i="1"/>
  <c r="H22" i="1"/>
  <c r="I26" i="1"/>
  <c r="J26" i="1"/>
  <c r="J21" i="1"/>
  <c r="I21" i="1"/>
  <c r="H26" i="1"/>
  <c r="H21" i="1"/>
  <c r="I18" i="1" l="1"/>
  <c r="I32" i="1" l="1"/>
  <c r="I33" i="1" l="1"/>
  <c r="I34" i="1"/>
  <c r="D1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</author>
    <author>Usuario</author>
  </authors>
  <commentList>
    <comment ref="C16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TILDAR ESTA FLECHA Y LUEGO DESTILDAR "VACIAS" PARA VER EL PEDIDO COMPLETO 
PARA CONTINUAR TILDAR NUEVAMENTE "VACIAS"
</t>
        </r>
      </text>
    </comment>
    <comment ref="H18" authorId="1" shapeId="0" xr:uid="{00000000-0006-0000-0000-000002000000}">
      <text>
        <r>
          <rPr>
            <b/>
            <sz val="10"/>
            <color indexed="81"/>
            <rFont val="Tahoma"/>
            <family val="2"/>
          </rPr>
          <t>ATENCION!</t>
        </r>
        <r>
          <rPr>
            <sz val="10"/>
            <color indexed="81"/>
            <rFont val="Tahoma"/>
            <family val="2"/>
          </rPr>
          <t xml:space="preserve"> DESCUENTO POR PAGO DE CONTADO EN LOS PRIMEROS 5 DIAS DE EMITIDA LA FACTURA</t>
        </r>
      </text>
    </comment>
  </commentList>
</comments>
</file>

<file path=xl/sharedStrings.xml><?xml version="1.0" encoding="utf-8"?>
<sst xmlns="http://schemas.openxmlformats.org/spreadsheetml/2006/main" count="99" uniqueCount="67">
  <si>
    <t>CLIENTE No.</t>
  </si>
  <si>
    <t>X</t>
  </si>
  <si>
    <t>NOMBRE PARA FACTURAR</t>
  </si>
  <si>
    <t>NOMBRE DE FANTASIA</t>
  </si>
  <si>
    <t>DOMICILIO</t>
  </si>
  <si>
    <t>LOCALIDAD Y COD. POSTAL</t>
  </si>
  <si>
    <t>PROVINCIA</t>
  </si>
  <si>
    <t>TRANSPORTE</t>
  </si>
  <si>
    <t>CUIT Y CONDICION IVA</t>
  </si>
  <si>
    <t>INGRESOS BRUTOS</t>
  </si>
  <si>
    <t>TELEFONO FIJO</t>
  </si>
  <si>
    <t>TELEFONO CELULAR</t>
  </si>
  <si>
    <t>E-MAIL</t>
  </si>
  <si>
    <t>CONTACTO</t>
  </si>
  <si>
    <t xml:space="preserve">PRECIO DE </t>
  </si>
  <si>
    <t>OBSERVACIONES</t>
  </si>
  <si>
    <t>VENTA SUGERIDO</t>
  </si>
  <si>
    <t>CODIGO</t>
  </si>
  <si>
    <t>TIPO OFERTA</t>
  </si>
  <si>
    <t>DESCRIPCION</t>
  </si>
  <si>
    <t>PRECIO DE</t>
  </si>
  <si>
    <t>TIPO DE CAMBIO</t>
  </si>
  <si>
    <t xml:space="preserve">PRECIO FINAL CON </t>
  </si>
  <si>
    <t xml:space="preserve">TOTALIZADOR </t>
  </si>
  <si>
    <t>MARGEN SOBRE</t>
  </si>
  <si>
    <t>x</t>
  </si>
  <si>
    <t>EN PESOS</t>
  </si>
  <si>
    <t>IVA</t>
  </si>
  <si>
    <t>APROXIMADO</t>
  </si>
  <si>
    <t>COSTO</t>
  </si>
  <si>
    <t>U$S</t>
  </si>
  <si>
    <t>u. X CAJA</t>
  </si>
  <si>
    <t>250 u.</t>
  </si>
  <si>
    <t>500 u.</t>
  </si>
  <si>
    <t xml:space="preserve">RODAMIENTOS          </t>
  </si>
  <si>
    <t xml:space="preserve">ROD-6003 2RS         </t>
  </si>
  <si>
    <t>FL 4305</t>
  </si>
  <si>
    <t xml:space="preserve">RODAMIENTO 6003 2RS </t>
  </si>
  <si>
    <t xml:space="preserve">ROD-6301 2RS         </t>
  </si>
  <si>
    <t>RODAMIENTO 6301 2RS HONDA C90/100 delantera y trasera</t>
  </si>
  <si>
    <t xml:space="preserve">ROD-6300 2RS         </t>
  </si>
  <si>
    <t xml:space="preserve">RODAMIENTO 6300 2RS </t>
  </si>
  <si>
    <t xml:space="preserve">ROD-6303 2RS         </t>
  </si>
  <si>
    <t xml:space="preserve">RODAMIENTO 6303 2RS </t>
  </si>
  <si>
    <t xml:space="preserve">ROD-6302 2RS         </t>
  </si>
  <si>
    <t>RODAMIENTO 6302 2RS RUEDA 125 / 150</t>
  </si>
  <si>
    <t>336 u.</t>
  </si>
  <si>
    <t xml:space="preserve">ROD-6000 2RS         </t>
  </si>
  <si>
    <t xml:space="preserve">RODAMIENTO 6000 2RS         </t>
  </si>
  <si>
    <t xml:space="preserve">ROD-6001 2RS         </t>
  </si>
  <si>
    <t xml:space="preserve">RODAMIENTO 6001 2RS         </t>
  </si>
  <si>
    <t xml:space="preserve">ROD-6002 2RS         </t>
  </si>
  <si>
    <t xml:space="preserve">RODAMIENTO 6002 2RS         </t>
  </si>
  <si>
    <t xml:space="preserve">ROD-6200 2RS         </t>
  </si>
  <si>
    <t xml:space="preserve">RODAMIENTO 6200 2RS         </t>
  </si>
  <si>
    <t xml:space="preserve">MMMMMM               </t>
  </si>
  <si>
    <t>OFERTA</t>
  </si>
  <si>
    <t>CONTADO</t>
  </si>
  <si>
    <t>PRECIO</t>
  </si>
  <si>
    <t>TOTAL CUENTA</t>
  </si>
  <si>
    <t>TOTAL CONTADO</t>
  </si>
  <si>
    <t>TOTAL SIN IVA</t>
  </si>
  <si>
    <t>RODAMIENTO 63/28 C3 CIGÜEÑAL RX150-STORM-XR125</t>
  </si>
  <si>
    <t>RODAMIENTO 62/28 C3 CIGÜEÑAL RX150-STORM-XR125</t>
  </si>
  <si>
    <t>CARGAR RODAMIENTOS EN ESTE ARCHIVO, ENVIAR SEPARADO DEL PEDIDO GENERAL</t>
  </si>
  <si>
    <t xml:space="preserve">ROD-6328C3           </t>
  </si>
  <si>
    <t xml:space="preserve">ROD-6228C3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</si>
</sst>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C0A]d\-mmm\-yy;@"/>
    <numFmt numFmtId="165" formatCode="0.000"/>
  </numFmts>
  <fonts count="1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2"/>
      <color theme="1"/>
      <name val="Arial"/>
      <family val="2"/>
    </font>
    <font>
      <u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9"/>
      <color indexed="81"/>
      <name val="Tahoma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i/>
      <sz val="10"/>
      <color theme="1"/>
      <name val="Arial"/>
      <family val="2"/>
    </font>
    <font>
      <b/>
      <sz val="14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2" fillId="0" borderId="0"/>
    <xf numFmtId="0" fontId="1" fillId="0" borderId="0"/>
    <xf numFmtId="0" fontId="13" fillId="0" borderId="0"/>
  </cellStyleXfs>
  <cellXfs count="79">
    <xf numFmtId="0" fontId="0" fillId="0" borderId="0" xfId="0"/>
    <xf numFmtId="164" fontId="3" fillId="0" borderId="0" xfId="0" applyNumberFormat="1" applyFont="1"/>
    <xf numFmtId="164" fontId="4" fillId="0" borderId="0" xfId="0" applyNumberFormat="1" applyFont="1"/>
    <xf numFmtId="0" fontId="5" fillId="0" borderId="0" xfId="0" applyFont="1"/>
    <xf numFmtId="1" fontId="6" fillId="0" borderId="0" xfId="0" applyNumberFormat="1" applyFont="1" applyAlignment="1">
      <alignment horizontal="left" textRotation="255"/>
    </xf>
    <xf numFmtId="2" fontId="6" fillId="0" borderId="0" xfId="0" applyNumberFormat="1" applyFont="1" applyAlignment="1">
      <alignment horizontal="center" textRotation="255"/>
    </xf>
    <xf numFmtId="4" fontId="6" fillId="0" borderId="0" xfId="0" applyNumberFormat="1" applyFont="1" applyAlignment="1">
      <alignment horizontal="center" textRotation="255"/>
    </xf>
    <xf numFmtId="4" fontId="5" fillId="0" borderId="0" xfId="0" applyNumberFormat="1" applyFont="1"/>
    <xf numFmtId="3" fontId="5" fillId="0" borderId="0" xfId="0" applyNumberFormat="1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3" fontId="6" fillId="0" borderId="0" xfId="0" applyNumberFormat="1" applyFont="1"/>
    <xf numFmtId="49" fontId="6" fillId="2" borderId="1" xfId="0" applyNumberFormat="1" applyFont="1" applyFill="1" applyBorder="1" applyAlignment="1">
      <alignment horizontal="left"/>
    </xf>
    <xf numFmtId="1" fontId="6" fillId="0" borderId="0" xfId="0" applyNumberFormat="1" applyFont="1" applyAlignment="1">
      <alignment horizontal="left"/>
    </xf>
    <xf numFmtId="2" fontId="6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left" vertical="center" wrapText="1"/>
    </xf>
    <xf numFmtId="2" fontId="6" fillId="0" borderId="0" xfId="0" applyNumberFormat="1" applyFont="1" applyAlignment="1">
      <alignment horizontal="right" textRotation="255"/>
    </xf>
    <xf numFmtId="4" fontId="7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center"/>
    </xf>
    <xf numFmtId="2" fontId="6" fillId="0" borderId="0" xfId="0" applyNumberFormat="1" applyFont="1" applyAlignment="1">
      <alignment textRotation="255"/>
    </xf>
    <xf numFmtId="4" fontId="8" fillId="0" borderId="0" xfId="0" applyNumberFormat="1" applyFont="1" applyAlignment="1">
      <alignment horizontal="center"/>
    </xf>
    <xf numFmtId="0" fontId="5" fillId="2" borderId="1" xfId="0" applyFont="1" applyFill="1" applyBorder="1"/>
    <xf numFmtId="4" fontId="7" fillId="0" borderId="0" xfId="0" applyNumberFormat="1" applyFont="1" applyAlignment="1">
      <alignment horizontal="center"/>
    </xf>
    <xf numFmtId="1" fontId="7" fillId="0" borderId="0" xfId="0" applyNumberFormat="1" applyFont="1"/>
    <xf numFmtId="4" fontId="7" fillId="0" borderId="0" xfId="0" applyNumberFormat="1" applyFont="1" applyAlignment="1">
      <alignment horizontal="center" wrapText="1"/>
    </xf>
    <xf numFmtId="1" fontId="6" fillId="0" borderId="0" xfId="0" applyNumberFormat="1" applyFont="1"/>
    <xf numFmtId="0" fontId="0" fillId="0" borderId="0" xfId="0" applyAlignment="1">
      <alignment horizontal="right"/>
    </xf>
    <xf numFmtId="4" fontId="9" fillId="0" borderId="0" xfId="0" applyNumberFormat="1" applyFont="1"/>
    <xf numFmtId="2" fontId="5" fillId="0" borderId="0" xfId="0" applyNumberFormat="1" applyFont="1"/>
    <xf numFmtId="4" fontId="7" fillId="6" borderId="0" xfId="0" applyNumberFormat="1" applyFont="1" applyFill="1" applyAlignment="1">
      <alignment horizontal="center"/>
    </xf>
    <xf numFmtId="43" fontId="5" fillId="5" borderId="0" xfId="1" applyFont="1" applyFill="1"/>
    <xf numFmtId="43" fontId="5" fillId="0" borderId="0" xfId="1" applyFont="1"/>
    <xf numFmtId="43" fontId="5" fillId="6" borderId="0" xfId="1" applyFont="1" applyFill="1"/>
    <xf numFmtId="0" fontId="0" fillId="0" borderId="2" xfId="0" applyBorder="1"/>
    <xf numFmtId="4" fontId="7" fillId="3" borderId="3" xfId="0" applyNumberFormat="1" applyFont="1" applyFill="1" applyBorder="1"/>
    <xf numFmtId="10" fontId="7" fillId="3" borderId="4" xfId="0" applyNumberFormat="1" applyFont="1" applyFill="1" applyBorder="1"/>
    <xf numFmtId="10" fontId="7" fillId="3" borderId="5" xfId="0" applyNumberFormat="1" applyFont="1" applyFill="1" applyBorder="1"/>
    <xf numFmtId="10" fontId="8" fillId="4" borderId="6" xfId="0" applyNumberFormat="1" applyFont="1" applyFill="1" applyBorder="1"/>
    <xf numFmtId="0" fontId="10" fillId="4" borderId="6" xfId="0" applyFont="1" applyFill="1" applyBorder="1" applyAlignment="1">
      <alignment horizontal="right"/>
    </xf>
    <xf numFmtId="4" fontId="5" fillId="6" borderId="0" xfId="0" applyNumberFormat="1" applyFont="1" applyFill="1"/>
    <xf numFmtId="0" fontId="5" fillId="0" borderId="7" xfId="0" applyFont="1" applyBorder="1"/>
    <xf numFmtId="3" fontId="5" fillId="0" borderId="0" xfId="0" applyNumberFormat="1" applyFont="1" applyAlignment="1">
      <alignment horizontal="right"/>
    </xf>
    <xf numFmtId="2" fontId="5" fillId="0" borderId="7" xfId="0" applyNumberFormat="1" applyFont="1" applyBorder="1"/>
    <xf numFmtId="4" fontId="5" fillId="0" borderId="7" xfId="0" applyNumberFormat="1" applyFont="1" applyBorder="1"/>
    <xf numFmtId="4" fontId="5" fillId="6" borderId="7" xfId="0" applyNumberFormat="1" applyFont="1" applyFill="1" applyBorder="1"/>
    <xf numFmtId="4" fontId="5" fillId="0" borderId="9" xfId="0" applyNumberFormat="1" applyFont="1" applyBorder="1"/>
    <xf numFmtId="0" fontId="5" fillId="0" borderId="9" xfId="0" applyFont="1" applyBorder="1"/>
    <xf numFmtId="2" fontId="5" fillId="0" borderId="9" xfId="0" applyNumberFormat="1" applyFont="1" applyBorder="1"/>
    <xf numFmtId="4" fontId="5" fillId="6" borderId="9" xfId="0" applyNumberFormat="1" applyFont="1" applyFill="1" applyBorder="1"/>
    <xf numFmtId="4" fontId="11" fillId="0" borderId="10" xfId="0" applyNumberFormat="1" applyFont="1" applyBorder="1"/>
    <xf numFmtId="4" fontId="8" fillId="0" borderId="8" xfId="0" applyNumberFormat="1" applyFont="1" applyBorder="1"/>
    <xf numFmtId="2" fontId="5" fillId="0" borderId="8" xfId="0" applyNumberFormat="1" applyFont="1" applyBorder="1"/>
    <xf numFmtId="4" fontId="5" fillId="0" borderId="8" xfId="0" applyNumberFormat="1" applyFont="1" applyBorder="1"/>
    <xf numFmtId="4" fontId="5" fillId="6" borderId="8" xfId="0" applyNumberFormat="1" applyFont="1" applyFill="1" applyBorder="1"/>
    <xf numFmtId="4" fontId="5" fillId="0" borderId="11" xfId="0" applyNumberFormat="1" applyFont="1" applyBorder="1"/>
    <xf numFmtId="0" fontId="0" fillId="0" borderId="12" xfId="0" applyBorder="1" applyAlignment="1">
      <alignment horizontal="right"/>
    </xf>
    <xf numFmtId="4" fontId="5" fillId="0" borderId="13" xfId="0" applyNumberFormat="1" applyFont="1" applyBorder="1"/>
    <xf numFmtId="0" fontId="0" fillId="0" borderId="14" xfId="0" applyBorder="1" applyAlignment="1">
      <alignment horizontal="right"/>
    </xf>
    <xf numFmtId="4" fontId="5" fillId="0" borderId="15" xfId="0" applyNumberFormat="1" applyFont="1" applyBorder="1"/>
    <xf numFmtId="0" fontId="0" fillId="0" borderId="16" xfId="0" applyBorder="1" applyAlignment="1">
      <alignment horizontal="right"/>
    </xf>
    <xf numFmtId="3" fontId="5" fillId="0" borderId="6" xfId="0" applyNumberFormat="1" applyFont="1" applyBorder="1"/>
    <xf numFmtId="4" fontId="5" fillId="5" borderId="8" xfId="0" applyNumberFormat="1" applyFont="1" applyFill="1" applyBorder="1"/>
    <xf numFmtId="4" fontId="5" fillId="5" borderId="7" xfId="0" applyNumberFormat="1" applyFont="1" applyFill="1" applyBorder="1"/>
    <xf numFmtId="4" fontId="5" fillId="5" borderId="0" xfId="0" applyNumberFormat="1" applyFont="1" applyFill="1"/>
    <xf numFmtId="4" fontId="5" fillId="5" borderId="9" xfId="0" applyNumberFormat="1" applyFont="1" applyFill="1" applyBorder="1"/>
    <xf numFmtId="14" fontId="6" fillId="0" borderId="0" xfId="0" applyNumberFormat="1" applyFont="1" applyAlignment="1">
      <alignment horizontal="left"/>
    </xf>
    <xf numFmtId="49" fontId="18" fillId="0" borderId="0" xfId="0" applyNumberFormat="1" applyFont="1" applyAlignment="1">
      <alignment vertical="center" wrapText="1"/>
    </xf>
    <xf numFmtId="49" fontId="18" fillId="0" borderId="0" xfId="0" applyNumberFormat="1" applyFont="1" applyAlignment="1">
      <alignment vertical="center"/>
    </xf>
    <xf numFmtId="3" fontId="5" fillId="0" borderId="18" xfId="0" applyNumberFormat="1" applyFont="1" applyBorder="1"/>
    <xf numFmtId="3" fontId="5" fillId="0" borderId="19" xfId="0" applyNumberFormat="1" applyFont="1" applyBorder="1"/>
    <xf numFmtId="3" fontId="5" fillId="0" borderId="20" xfId="0" applyNumberFormat="1" applyFont="1" applyBorder="1"/>
    <xf numFmtId="0" fontId="5" fillId="0" borderId="10" xfId="0" applyFont="1" applyBorder="1"/>
    <xf numFmtId="0" fontId="0" fillId="0" borderId="17" xfId="0" applyBorder="1" applyAlignment="1">
      <alignment horizontal="right"/>
    </xf>
    <xf numFmtId="0" fontId="17" fillId="0" borderId="0" xfId="0" applyFont="1"/>
    <xf numFmtId="165" fontId="0" fillId="0" borderId="0" xfId="0" applyNumberFormat="1"/>
    <xf numFmtId="49" fontId="18" fillId="0" borderId="10" xfId="0" applyNumberFormat="1" applyFont="1" applyBorder="1" applyAlignment="1">
      <alignment horizontal="center" vertical="center"/>
    </xf>
    <xf numFmtId="49" fontId="18" fillId="0" borderId="8" xfId="0" applyNumberFormat="1" applyFont="1" applyBorder="1" applyAlignment="1">
      <alignment horizontal="center" vertical="center"/>
    </xf>
    <xf numFmtId="49" fontId="18" fillId="0" borderId="17" xfId="0" applyNumberFormat="1" applyFont="1" applyBorder="1" applyAlignment="1">
      <alignment horizontal="center" vertical="center"/>
    </xf>
  </cellXfs>
  <cellStyles count="5">
    <cellStyle name="Millares" xfId="1" builtinId="3"/>
    <cellStyle name="Normal" xfId="0" builtinId="0"/>
    <cellStyle name="Normal 2_QUOTATION para LEO" xfId="4" xr:uid="{00000000-0005-0000-0000-000002000000}"/>
    <cellStyle name="Normal 6" xfId="3" xr:uid="{00000000-0005-0000-0000-000003000000}"/>
    <cellStyle name="常规_ES06020 Invoice and Packing List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" name="Text Box 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" name="Text Box 7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4" name="Text Box 7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" name="Text Box 7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6" name="Text Box 7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7" name="Text Box 7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" name="Text Box 7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0" name="Text Box 7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" name="Text Box 7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2" name="Text Box 8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" name="Text Box 8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" name="Text Box 9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5" name="Text Box 9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6" name="Text Box 9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7" name="Text Box 9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8" name="Text Box 9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9" name="Text Box 9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0" name="Text Box 9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1" name="Text Box 9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2" name="Text Box 9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3" name="Text Box 10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4" name="Text Box 10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5" name="Text Box 7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6" name="Text Box 7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7" name="Text Box 7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8" name="Text Box 7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9" name="Text Box 7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0" name="Text Box 7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1" name="Text Box 7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3" name="Text Box 7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4" name="Text Box 79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5" name="Text Box 8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6" name="Text Box 8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7" name="Text Box 9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8" name="Text Box 9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9" name="Text Box 9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40" name="Text Box 9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41" name="Text Box 9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42" name="Text Box 9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43" name="Text Box 9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44" name="Text Box 9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45" name="Text Box 9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46" name="Text Box 10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47" name="Text Box 10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8" name="Text Box 7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9" name="Text Box 7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50" name="Text Box 7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51" name="Text Box 7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52" name="Text Box 7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53" name="Text Box 7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54" name="Text Box 7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56" name="Text Box 78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57" name="Text Box 79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58" name="Text Box 8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59" name="Text Box 8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0" name="Text Box 9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1" name="Text Box 92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2" name="Text Box 9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3" name="Text Box 94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4" name="Text Box 9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5" name="Text Box 9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6" name="Text Box 9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7" name="Text Box 98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8" name="Text Box 99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9" name="Text Box 10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70" name="Text Box 10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2" name="Text Box 84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3" name="Text Box 9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4" name="Text Box 9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5" name="Text Box 9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6" name="Text Box 9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7" name="Text Box 9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8" name="Text Box 9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9" name="Text Box 9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0" name="Text Box 9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1" name="Text Box 99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2" name="Text Box 10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3" name="Text Box 10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4" name="Text Box 7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5" name="Text Box 7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6" name="Text Box 7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7" name="Text Box 7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8" name="Text Box 74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9" name="Text Box 75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00" name="Text Box 76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02" name="Text Box 7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03" name="Text Box 79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04" name="Text Box 8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05" name="Text Box 8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06" name="Text Box 9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07" name="Text Box 9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08" name="Text Box 9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09" name="Text Box 9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0" name="Text Box 9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1" name="Text Box 9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2" name="Text Box 97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3" name="Text Box 98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4" name="Text Box 99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5" name="Text Box 100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6" name="Text Box 10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7" name="Text Box 7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8" name="Text Box 7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9" name="Text Box 72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0" name="Text Box 7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1" name="Text Box 74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2" name="Text Box 75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3" name="Text Box 7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5" name="Text Box 78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6" name="Text Box 79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7" name="Text Box 8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8" name="Text Box 8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9" name="Text Box 9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30" name="Text Box 9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31" name="Text Box 9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32" name="Text Box 9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33" name="Text Box 9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34" name="Text Box 9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35" name="Text Box 97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36" name="Text Box 98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37" name="Text Box 99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38" name="Text Box 10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39" name="Text Box 10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40" name="Text Box 7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41" name="Text Box 7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42" name="Text Box 7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43" name="Text Box 7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44" name="Text Box 7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45" name="Text Box 7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46" name="Text Box 76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48" name="Text Box 78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49" name="Text Box 79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0" name="Text Box 8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1" name="Text Box 84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2" name="Text Box 9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3" name="Text Box 9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4" name="Text Box 9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5" name="Text Box 9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6" name="Text Box 9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7" name="Text Box 9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8" name="Text Box 9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9" name="Text Box 9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60" name="Text Box 9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61" name="Text Box 10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62" name="Text Box 10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63" name="Text Box 70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64" name="Text Box 7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65" name="Text Box 72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66" name="Text Box 7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67" name="Text Box 74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68" name="Text Box 75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69" name="Text Box 76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71" name="Text Box 78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72" name="Text Box 79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73" name="Text Box 80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74" name="Text Box 8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75" name="Text Box 9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76" name="Text Box 9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77" name="Text Box 9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78" name="Text Box 94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79" name="Text Box 95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80" name="Text Box 96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81" name="Text Box 97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82" name="Text Box 98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83" name="Text Box 99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84" name="Text Box 10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85" name="Text Box 10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86" name="Text Box 7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87" name="Text Box 7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88" name="Text Box 7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89" name="Text Box 7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90" name="Text Box 74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91" name="Text Box 75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92" name="Text Box 76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94" name="Text Box 78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95" name="Text Box 79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96" name="Text Box 8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97" name="Text Box 84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98" name="Text Box 9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99" name="Text Box 92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00" name="Text Box 93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01" name="Text Box 94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02" name="Text Box 95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03" name="Text Box 96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04" name="Text Box 97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05" name="Text Box 98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06" name="Text Box 99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07" name="Text Box 10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08" name="Text Box 10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09" name="Text Box 70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10" name="Text Box 7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11" name="Text Box 72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12" name="Text Box 7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13" name="Text Box 74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14" name="Text Box 75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15" name="Text Box 76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17" name="Text Box 78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18" name="Text Box 79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19" name="Text Box 8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20" name="Text Box 8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21" name="Text Box 9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22" name="Text Box 9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23" name="Text Box 9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24" name="Text Box 9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25" name="Text Box 9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26" name="Text Box 96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27" name="Text Box 97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28" name="Text Box 98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29" name="Text Box 99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30" name="Text Box 10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31" name="Text Box 10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32" name="Text Box 70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33" name="Text Box 7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34" name="Text Box 7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35" name="Text Box 7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36" name="Text Box 7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37" name="Text Box 7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38" name="Text Box 76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40" name="Text Box 78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41" name="Text Box 79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42" name="Text Box 8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43" name="Text Box 84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44" name="Text Box 9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45" name="Text Box 92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46" name="Text Box 9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47" name="Text Box 94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48" name="Text Box 95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49" name="Text Box 96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50" name="Text Box 97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51" name="Text Box 98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52" name="Text Box 99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53" name="Text Box 10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54" name="Text Box 10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55" name="Text Box 7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56" name="Text Box 7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57" name="Text Box 72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58" name="Text Box 7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59" name="Text Box 74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60" name="Text Box 75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61" name="Text Box 76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63" name="Text Box 78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64" name="Text Box 79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65" name="Text Box 8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66" name="Text Box 84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67" name="Text Box 9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68" name="Text Box 9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69" name="Text Box 9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70" name="Text Box 94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71" name="Text Box 95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72" name="Text Box 96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73" name="Text Box 97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74" name="Text Box 98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75" name="Text Box 99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76" name="Text Box 10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277" name="Text Box 10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78" name="Text Box 70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79" name="Text Box 7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80" name="Text Box 7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81" name="Text Box 7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82" name="Text Box 74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83" name="Text Box 75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84" name="Text Box 76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86" name="Text Box 78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87" name="Text Box 79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88" name="Text Box 8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89" name="Text Box 84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90" name="Text Box 9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91" name="Text Box 92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92" name="Text Box 9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93" name="Text Box 94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94" name="Text Box 95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95" name="Text Box 96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96" name="Text Box 97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97" name="Text Box 98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98" name="Text Box 99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299" name="Text Box 100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00" name="Text Box 10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01" name="Text Box 7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02" name="Text Box 7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03" name="Text Box 7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04" name="Text Box 7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05" name="Text Box 7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06" name="Text Box 7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07" name="Text Box 7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09" name="Text Box 7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10" name="Text Box 7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11" name="Text Box 8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12" name="Text Box 8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13" name="Text Box 9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14" name="Text Box 9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15" name="Text Box 9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16" name="Text Box 9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17" name="Text Box 9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18" name="Text Box 96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19" name="Text Box 97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20" name="Text Box 98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21" name="Text Box 99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22" name="Text Box 100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323" name="Text Box 101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24" name="Text Box 70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25" name="Text Box 7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26" name="Text Box 7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27" name="Text Box 7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28" name="Text Box 7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29" name="Text Box 7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30" name="Text Box 76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32" name="Text Box 78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33" name="Text Box 79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34" name="Text Box 80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35" name="Text Box 8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36" name="Text Box 91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37" name="Text Box 92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38" name="Text Box 9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39" name="Text Box 94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40" name="Text Box 95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41" name="Text Box 96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42" name="Text Box 97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43" name="Text Box 98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44" name="Text Box 99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45" name="Text Box 10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46" name="Text Box 10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47" name="Text Box 7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48" name="Text Box 7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49" name="Text Box 72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50" name="Text Box 7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51" name="Text Box 74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52" name="Text Box 75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53" name="Text Box 76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55" name="Text Box 78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56" name="Text Box 79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57" name="Text Box 80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58" name="Text Box 84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59" name="Text Box 91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60" name="Text Box 9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61" name="Text Box 9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62" name="Text Box 94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63" name="Text Box 95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64" name="Text Box 96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65" name="Text Box 97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66" name="Text Box 98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67" name="Text Box 99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68" name="Text Box 100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69" name="Text Box 10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70" name="Text Box 7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71" name="Text Box 7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72" name="Text Box 7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73" name="Text Box 7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74" name="Text Box 74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75" name="Text Box 75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76" name="Text Box 76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78" name="Text Box 78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79" name="Text Box 79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80" name="Text Box 8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81" name="Text Box 84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82" name="Text Box 9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83" name="Text Box 9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84" name="Text Box 9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85" name="Text Box 9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86" name="Text Box 9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87" name="Text Box 9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88" name="Text Box 9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89" name="Text Box 9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90" name="Text Box 9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91" name="Text Box 10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92" name="Text Box 10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93" name="Text Box 7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94" name="Text Box 7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95" name="Text Box 72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96" name="Text Box 73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97" name="Text Box 74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98" name="Text Box 75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399" name="Text Box 76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01" name="Text Box 78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02" name="Text Box 79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03" name="Text Box 8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04" name="Text Box 8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05" name="Text Box 91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06" name="Text Box 9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07" name="Text Box 9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08" name="Text Box 9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09" name="Text Box 9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10" name="Text Box 96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11" name="Text Box 97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12" name="Text Box 98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13" name="Text Box 99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14" name="Text Box 100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415" name="Text Box 10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16" name="Text Box 70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17" name="Text Box 7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18" name="Text Box 7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19" name="Text Box 7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20" name="Text Box 7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21" name="Text Box 7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22" name="Text Box 76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24" name="Text Box 78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25" name="Text Box 79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26" name="Text Box 80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27" name="Text Box 84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28" name="Text Box 9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29" name="Text Box 92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30" name="Text Box 9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31" name="Text Box 94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32" name="Text Box 95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33" name="Text Box 96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34" name="Text Box 97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35" name="Text Box 98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36" name="Text Box 99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37" name="Text Box 100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38" name="Text Box 10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39" name="Text Box 70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40" name="Text Box 7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41" name="Text Box 72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42" name="Text Box 7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43" name="Text Box 74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44" name="Text Box 75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45" name="Text Box 76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47" name="Text Box 78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48" name="Text Box 79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49" name="Text Box 80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50" name="Text Box 84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51" name="Text Box 9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52" name="Text Box 92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53" name="Text Box 9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54" name="Text Box 94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55" name="Text Box 95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56" name="Text Box 96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57" name="Text Box 97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58" name="Text Box 98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59" name="Text Box 99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60" name="Text Box 100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461" name="Text Box 101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62" name="Text Box 70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63" name="Text Box 7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64" name="Text Box 7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65" name="Text Box 7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66" name="Text Box 74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67" name="Text Box 75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68" name="Text Box 76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70" name="Text Box 78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71" name="Text Box 79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72" name="Text Box 80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73" name="Text Box 84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74" name="Text Box 9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75" name="Text Box 92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76" name="Text Box 9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77" name="Text Box 94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78" name="Text Box 95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79" name="Text Box 96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80" name="Text Box 97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81" name="Text Box 98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82" name="Text Box 99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83" name="Text Box 100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84" name="Text Box 101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85" name="Text Box 70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86" name="Text Box 71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87" name="Text Box 72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88" name="Text Box 7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89" name="Text Box 74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90" name="Text Box 75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91" name="Text Box 76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93" name="Text Box 78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94" name="Text Box 79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95" name="Text Box 80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96" name="Text Box 84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97" name="Text Box 9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98" name="Text Box 92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499" name="Text Box 9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00" name="Text Box 94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01" name="Text Box 95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02" name="Text Box 96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03" name="Text Box 97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04" name="Text Box 98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05" name="Text Box 99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06" name="Text Box 100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07" name="Text Box 10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08" name="Text Box 70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09" name="Text Box 7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10" name="Text Box 72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11" name="Text Box 73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12" name="Text Box 74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13" name="Text Box 75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14" name="Text Box 76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16" name="Text Box 78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17" name="Text Box 79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18" name="Text Box 80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19" name="Text Box 84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20" name="Text Box 9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21" name="Text Box 92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22" name="Text Box 93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23" name="Text Box 94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24" name="Text Box 95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25" name="Text Box 96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26" name="Text Box 97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27" name="Text Box 98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28" name="Text Box 99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29" name="Text Box 100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30" name="Text Box 10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31" name="Text Box 7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32" name="Text Box 7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33" name="Text Box 7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34" name="Text Box 7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35" name="Text Box 7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36" name="Text Box 7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37" name="Text Box 7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39" name="Text Box 7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40" name="Text Box 7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41" name="Text Box 8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42" name="Text Box 84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43" name="Text Box 9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44" name="Text Box 92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45" name="Text Box 93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46" name="Text Box 94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47" name="Text Box 95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48" name="Text Box 96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49" name="Text Box 97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50" name="Text Box 98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51" name="Text Box 99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52" name="Text Box 100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553" name="Text Box 101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54" name="Text Box 70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55" name="Text Box 71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56" name="Text Box 72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57" name="Text Box 73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58" name="Text Box 74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59" name="Text Box 75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60" name="Text Box 76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62" name="Text Box 78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63" name="Text Box 79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64" name="Text Box 80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65" name="Text Box 8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66" name="Text Box 9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67" name="Text Box 92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68" name="Text Box 93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69" name="Text Box 94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70" name="Text Box 95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71" name="Text Box 96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72" name="Text Box 97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73" name="Text Box 98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74" name="Text Box 99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75" name="Text Box 100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76" name="Text Box 10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77" name="Text Box 70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78" name="Text Box 7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79" name="Text Box 72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80" name="Text Box 73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81" name="Text Box 74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82" name="Text Box 75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83" name="Text Box 76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85" name="Text Box 78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86" name="Text Box 79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87" name="Text Box 80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88" name="Text Box 84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89" name="Text Box 9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90" name="Text Box 92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91" name="Text Box 93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92" name="Text Box 94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93" name="Text Box 95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94" name="Text Box 96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95" name="Text Box 97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96" name="Text Box 98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97" name="Text Box 99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98" name="Text Box 100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599" name="Text Box 101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00" name="Text Box 70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01" name="Text Box 71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02" name="Text Box 72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03" name="Text Box 73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04" name="Text Box 74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05" name="Text Box 75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06" name="Text Box 76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08" name="Text Box 78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09" name="Text Box 79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10" name="Text Box 80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11" name="Text Box 84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12" name="Text Box 9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13" name="Text Box 9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14" name="Text Box 9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15" name="Text Box 9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16" name="Text Box 9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17" name="Text Box 9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18" name="Text Box 9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19" name="Text Box 9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20" name="Text Box 9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21" name="Text Box 10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22" name="Text Box 10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23" name="Text Box 70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24" name="Text Box 71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25" name="Text Box 72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26" name="Text Box 73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27" name="Text Box 74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28" name="Text Box 75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29" name="Text Box 76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31" name="Text Box 78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32" name="Text Box 79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33" name="Text Box 80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34" name="Text Box 84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35" name="Text Box 91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36" name="Text Box 92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37" name="Text Box 93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38" name="Text Box 94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39" name="Text Box 95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40" name="Text Box 96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41" name="Text Box 97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42" name="Text Box 98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43" name="Text Box 99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44" name="Text Box 100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45" name="Text Box 10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46" name="Text Box 70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47" name="Text Box 71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48" name="Text Box 72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49" name="Text Box 73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50" name="Text Box 74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51" name="Text Box 75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52" name="Text Box 76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54" name="Text Box 78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55" name="Text Box 79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56" name="Text Box 80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57" name="Text Box 84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58" name="Text Box 9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59" name="Text Box 92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60" name="Text Box 93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61" name="Text Box 94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62" name="Text Box 95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63" name="Text Box 96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64" name="Text Box 9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65" name="Text Box 98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66" name="Text Box 99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67" name="Text Box 100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68" name="Text Box 10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69" name="Text Box 70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70" name="Text Box 71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71" name="Text Box 72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72" name="Text Box 73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73" name="Text Box 74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74" name="Text Box 75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75" name="Text Box 76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77" name="Text Box 78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78" name="Text Box 79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79" name="Text Box 80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80" name="Text Box 84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81" name="Text Box 9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82" name="Text Box 92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83" name="Text Box 93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84" name="Text Box 94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85" name="Text Box 95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86" name="Text Box 96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87" name="Text Box 97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88" name="Text Box 98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89" name="Text Box 99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90" name="Text Box 100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691" name="Text Box 101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8963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692" name="Text Box 70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693" name="Text Box 71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694" name="Text Box 72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695" name="Text Box 73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696" name="Text Box 74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697" name="Text Box 75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698" name="Text Box 76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00" name="Text Box 78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01" name="Text Box 79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02" name="Text Box 80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03" name="Text Box 84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04" name="Text Box 91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05" name="Text Box 92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06" name="Text Box 93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07" name="Text Box 94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08" name="Text Box 95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09" name="Text Box 96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10" name="Text Box 97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11" name="Text Box 98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12" name="Text Box 99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13" name="Text Box 100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14" name="Text Box 101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15" name="Text Box 70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16" name="Text Box 7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17" name="Text Box 72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18" name="Text Box 7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19" name="Text Box 74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20" name="Text Box 75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21" name="Text Box 76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23" name="Text Box 78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24" name="Text Box 79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25" name="Text Box 80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26" name="Text Box 84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27" name="Text Box 91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28" name="Text Box 92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29" name="Text Box 93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30" name="Text Box 94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31" name="Text Box 95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32" name="Text Box 96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33" name="Text Box 97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34" name="Text Box 98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35" name="Text Box 99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36" name="Text Box 100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737" name="Text Box 10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38" name="Text Box 70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39" name="Text Box 7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40" name="Text Box 72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41" name="Text Box 73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42" name="Text Box 74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43" name="Text Box 75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44" name="Text Box 76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46" name="Text Box 78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47" name="Text Box 79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48" name="Text Box 80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49" name="Text Box 84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50" name="Text Box 91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51" name="Text Box 92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52" name="Text Box 93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53" name="Text Box 94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54" name="Text Box 95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55" name="Text Box 96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56" name="Text Box 97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57" name="Text Box 98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58" name="Text Box 99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59" name="Text Box 100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60" name="Text Box 101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61" name="Text Box 7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62" name="Text Box 7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63" name="Text Box 7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64" name="Text Box 7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65" name="Text Box 7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66" name="Text Box 7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67" name="Text Box 7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69" name="Text Box 7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70" name="Text Box 7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71" name="Text Box 8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72" name="Text Box 84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73" name="Text Box 9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74" name="Text Box 92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75" name="Text Box 93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76" name="Text Box 94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77" name="Text Box 95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78" name="Text Box 96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79" name="Text Box 97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80" name="Text Box 98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81" name="Text Box 99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82" name="Text Box 100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83" name="Text Box 101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84" name="Text Box 70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85" name="Text Box 71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86" name="Text Box 72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87" name="Text Box 73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88" name="Text Box 74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89" name="Text Box 75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90" name="Text Box 76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92" name="Text Box 78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93" name="Text Box 79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94" name="Text Box 80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95" name="Text Box 8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96" name="Text Box 91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97" name="Text Box 92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98" name="Text Box 93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799" name="Text Box 94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00" name="Text Box 95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01" name="Text Box 96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02" name="Text Box 97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03" name="Text Box 98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04" name="Text Box 99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05" name="Text Box 100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06" name="Text Box 101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07" name="Text Box 70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08" name="Text Box 71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09" name="Text Box 72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10" name="Text Box 73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11" name="Text Box 74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12" name="Text Box 75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13" name="Text Box 76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15" name="Text Box 78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16" name="Text Box 79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17" name="Text Box 80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18" name="Text Box 84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19" name="Text Box 9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20" name="Text Box 92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21" name="Text Box 93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22" name="Text Box 94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23" name="Text Box 95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24" name="Text Box 96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25" name="Text Box 97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26" name="Text Box 98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27" name="Text Box 99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28" name="Text Box 100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829" name="Text Box 10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9725025" y="7396067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30" name="Text Box 70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31" name="Text Box 71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32" name="Text Box 72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33" name="Text Box 73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34" name="Text Box 74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35" name="Text Box 75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36" name="Text Box 76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38" name="Text Box 78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39" name="Text Box 79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40" name="Text Box 80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41" name="Text Box 84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42" name="Text Box 9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43" name="Text Box 9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44" name="Text Box 9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45" name="Text Box 9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46" name="Text Box 9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47" name="Text Box 9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48" name="Text Box 9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49" name="Text Box 9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50" name="Text Box 9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51" name="Text Box 10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52" name="Text Box 10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53" name="Text Box 70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54" name="Text Box 71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55" name="Text Box 72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56" name="Text Box 73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57" name="Text Box 74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58" name="Text Box 75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59" name="Text Box 76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61" name="Text Box 78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62" name="Text Box 79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63" name="Text Box 80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64" name="Text Box 84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65" name="Text Box 91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66" name="Text Box 92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67" name="Text Box 93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68" name="Text Box 94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69" name="Text Box 95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70" name="Text Box 96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71" name="Text Box 97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72" name="Text Box 98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73" name="Text Box 99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74" name="Text Box 100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875" name="Text Box 101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76" name="Text Box 70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77" name="Text Box 71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78" name="Text Box 72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79" name="Text Box 73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80" name="Text Box 74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81" name="Text Box 75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82" name="Text Box 76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84" name="Text Box 78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85" name="Text Box 79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86" name="Text Box 80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87" name="Text Box 84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88" name="Text Box 91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89" name="Text Box 92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90" name="Text Box 93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91" name="Text Box 94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92" name="Text Box 95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93" name="Text Box 96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94" name="Text Box 97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95" name="Text Box 98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96" name="Text Box 99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97" name="Text Box 100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98" name="Text Box 101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899" name="Text Box 70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00" name="Text Box 71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01" name="Text Box 72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02" name="Text Box 73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03" name="Text Box 74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04" name="Text Box 75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05" name="Text Box 76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07" name="Text Box 78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08" name="Text Box 79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09" name="Text Box 80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10" name="Text Box 84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11" name="Text Box 91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12" name="Text Box 92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13" name="Text Box 93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14" name="Text Box 94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15" name="Text Box 95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16" name="Text Box 96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17" name="Text Box 97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18" name="Text Box 98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19" name="Text Box 99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20" name="Text Box 100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21" name="Text Box 101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22" name="Text Box 70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23" name="Text Box 71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24" name="Text Box 72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25" name="Text Box 73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26" name="Text Box 74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27" name="Text Box 75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28" name="Text Box 76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30" name="Text Box 78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31" name="Text Box 79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32" name="Text Box 80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33" name="Text Box 84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34" name="Text Box 91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35" name="Text Box 92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36" name="Text Box 93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37" name="Text Box 94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38" name="Text Box 95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39" name="Text Box 96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40" name="Text Box 97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41" name="Text Box 98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42" name="Text Box 99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43" name="Text Box 100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44" name="Text Box 101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45" name="Text Box 70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46" name="Text Box 71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47" name="Text Box 72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48" name="Text Box 73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49" name="Text Box 74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50" name="Text Box 75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51" name="Text Box 76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53" name="Text Box 78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54" name="Text Box 79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55" name="Text Box 80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56" name="Text Box 84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57" name="Text Box 91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58" name="Text Box 92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59" name="Text Box 93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60" name="Text Box 94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61" name="Text Box 95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62" name="Text Box 96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63" name="Text Box 97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64" name="Text Box 98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65" name="Text Box 99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66" name="Text Box 100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967" name="Text Box 101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68" name="Text Box 70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69" name="Text Box 7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70" name="Text Box 72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71" name="Text Box 73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72" name="Text Box 74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73" name="Text Box 75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74" name="Text Box 76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76" name="Text Box 78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77" name="Text Box 79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78" name="Text Box 80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79" name="Text Box 84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80" name="Text Box 91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81" name="Text Box 92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82" name="Text Box 93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83" name="Text Box 94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84" name="Text Box 95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85" name="Text Box 96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86" name="Text Box 97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87" name="Text Box 98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88" name="Text Box 99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89" name="Text Box 100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90" name="Text Box 101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91" name="Text Box 7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92" name="Text Box 7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93" name="Text Box 7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94" name="Text Box 7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95" name="Text Box 7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96" name="Text Box 7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97" name="Text Box 7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999" name="Text Box 7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000" name="Text Box 7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001" name="Text Box 8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002" name="Text Box 84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003" name="Text Box 91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004" name="Text Box 92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005" name="Text Box 93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006" name="Text Box 94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007" name="Text Box 95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008" name="Text Box 96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009" name="Text Box 97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010" name="Text Box 98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011" name="Text Box 99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012" name="Text Box 100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013" name="Text Box 101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14" name="Text Box 70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15" name="Text Box 71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16" name="Text Box 72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17" name="Text Box 73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18" name="Text Box 74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19" name="Text Box 75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20" name="Text Box 76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22" name="Text Box 78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23" name="Text Box 79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24" name="Text Box 80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25" name="Text Box 8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26" name="Text Box 9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27" name="Text Box 92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28" name="Text Box 93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29" name="Text Box 94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30" name="Text Box 95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31" name="Text Box 96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32" name="Text Box 97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33" name="Text Box 98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34" name="Text Box 99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35" name="Text Box 100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36" name="Text Box 10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37" name="Text Box 70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38" name="Text Box 7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39" name="Text Box 72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40" name="Text Box 73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41" name="Text Box 74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42" name="Text Box 75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43" name="Text Box 76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45" name="Text Box 78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46" name="Text Box 79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47" name="Text Box 80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48" name="Text Box 8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49" name="Text Box 9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50" name="Text Box 92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51" name="Text Box 93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52" name="Text Box 94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53" name="Text Box 95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54" name="Text Box 96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55" name="Text Box 97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56" name="Text Box 98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57" name="Text Box 99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58" name="Text Box 100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59" name="Text Box 10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60" name="Text Box 70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61" name="Text Box 7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62" name="Text Box 72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63" name="Text Box 73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64" name="Text Box 74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65" name="Text Box 75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66" name="Text Box 76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68" name="Text Box 78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69" name="Text Box 79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70" name="Text Box 80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71" name="Text Box 84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72" name="Text Box 9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73" name="Text Box 9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74" name="Text Box 9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75" name="Text Box 9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76" name="Text Box 9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77" name="Text Box 9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78" name="Text Box 9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79" name="Text Box 9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80" name="Text Box 9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81" name="Text Box 10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82" name="Text Box 10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83" name="Text Box 70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84" name="Text Box 7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85" name="Text Box 72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86" name="Text Box 7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87" name="Text Box 74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88" name="Text Box 75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89" name="Text Box 76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91" name="Text Box 78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92" name="Text Box 79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93" name="Text Box 80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94" name="Text Box 84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95" name="Text Box 9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96" name="Text Box 9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97" name="Text Box 9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98" name="Text Box 94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099" name="Text Box 95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100" name="Text Box 96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101" name="Text Box 97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102" name="Text Box 98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103" name="Text Box 99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104" name="Text Box 100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105" name="Text Box 10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06" name="Text Box 70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07" name="Text Box 71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08" name="Text Box 72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09" name="Text Box 73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10" name="Text Box 74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11" name="Text Box 75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12" name="Text Box 76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14" name="Text Box 78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15" name="Text Box 79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16" name="Text Box 80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17" name="Text Box 84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18" name="Text Box 91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19" name="Text Box 92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20" name="Text Box 93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21" name="Text Box 94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22" name="Text Box 95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23" name="Text Box 96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24" name="Text Box 97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25" name="Text Box 98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26" name="Text Box 99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27" name="Text Box 100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28" name="Text Box 10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29" name="Text Box 70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30" name="Text Box 7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31" name="Text Box 72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32" name="Text Box 73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33" name="Text Box 74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34" name="Text Box 75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35" name="Text Box 76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37" name="Text Box 78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38" name="Text Box 79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39" name="Text Box 80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40" name="Text Box 84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41" name="Text Box 91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42" name="Text Box 92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43" name="Text Box 93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44" name="Text Box 94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45" name="Text Box 95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46" name="Text Box 96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47" name="Text Box 97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48" name="Text Box 98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49" name="Text Box 99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50" name="Text Box 100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151" name="Text Box 101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52" name="Text Box 70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53" name="Text Box 71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54" name="Text Box 72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55" name="Text Box 73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56" name="Text Box 74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57" name="Text Box 75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58" name="Text Box 76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60" name="Text Box 78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61" name="Text Box 79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62" name="Text Box 80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63" name="Text Box 84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64" name="Text Box 91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65" name="Text Box 92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66" name="Text Box 93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67" name="Text Box 94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68" name="Text Box 95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69" name="Text Box 96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70" name="Text Box 97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71" name="Text Box 98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72" name="Text Box 99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73" name="Text Box 100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74" name="Text Box 101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75" name="Text Box 70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76" name="Text Box 71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77" name="Text Box 72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78" name="Text Box 73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79" name="Text Box 74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80" name="Text Box 75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81" name="Text Box 76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83" name="Text Box 78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84" name="Text Box 79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85" name="Text Box 80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86" name="Text Box 84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87" name="Text Box 91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88" name="Text Box 92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89" name="Text Box 93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90" name="Text Box 94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91" name="Text Box 95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92" name="Text Box 96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93" name="Text Box 97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94" name="Text Box 98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95" name="Text Box 99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96" name="Text Box 100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97" name="Text Box 101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98" name="Text Box 70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199" name="Text Box 7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00" name="Text Box 72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01" name="Text Box 73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02" name="Text Box 74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03" name="Text Box 75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04" name="Text Box 76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06" name="Text Box 78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07" name="Text Box 79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08" name="Text Box 80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09" name="Text Box 84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10" name="Text Box 9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11" name="Text Box 92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12" name="Text Box 93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13" name="Text Box 94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14" name="Text Box 95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15" name="Text Box 96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16" name="Text Box 97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17" name="Text Box 98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18" name="Text Box 99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19" name="Text Box 100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20" name="Text Box 10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21" name="Text Box 7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22" name="Text Box 7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23" name="Text Box 7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24" name="Text Box 7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25" name="Text Box 7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26" name="Text Box 7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27" name="Text Box 7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29" name="Text Box 7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30" name="Text Box 7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31" name="Text Box 8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32" name="Text Box 84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33" name="Text Box 91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34" name="Text Box 92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35" name="Text Box 93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36" name="Text Box 94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37" name="Text Box 95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38" name="Text Box 96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39" name="Text Box 97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40" name="Text Box 98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41" name="Text Box 99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42" name="Text Box 100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243" name="Text Box 101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>
          <a:spLocks noChangeArrowheads="1"/>
        </xdr:cNvSpPr>
      </xdr:nvSpPr>
      <xdr:spPr bwMode="auto">
        <a:xfrm>
          <a:off x="8963025" y="670750500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44" name="Text Box 70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45" name="Text Box 7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46" name="Text Box 72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47" name="Text Box 73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48" name="Text Box 74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49" name="Text Box 75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50" name="Text Box 76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52" name="Text Box 78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53" name="Text Box 79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54" name="Text Box 80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55" name="Text Box 8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56" name="Text Box 91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57" name="Text Box 92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58" name="Text Box 93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59" name="Text Box 94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60" name="Text Box 95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61" name="Text Box 96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62" name="Text Box 97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63" name="Text Box 98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64" name="Text Box 99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65" name="Text Box 100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66" name="Text Box 101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67" name="Text Box 70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68" name="Text Box 7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69" name="Text Box 7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70" name="Text Box 7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71" name="Text Box 74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72" name="Text Box 75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73" name="Text Box 76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75" name="Text Box 78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76" name="Text Box 79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77" name="Text Box 80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78" name="Text Box 84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79" name="Text Box 91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80" name="Text Box 92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81" name="Text Box 93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82" name="Text Box 94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83" name="Text Box 95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84" name="Text Box 96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85" name="Text Box 97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86" name="Text Box 98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87" name="Text Box 99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88" name="Text Box 100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289" name="Text Box 10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290" name="Text Box 70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291" name="Text Box 71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292" name="Text Box 72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293" name="Text Box 73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294" name="Text Box 74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295" name="Text Box 75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296" name="Text Box 76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298" name="Text Box 78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299" name="Text Box 79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00" name="Text Box 80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01" name="Text Box 84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02" name="Text Box 9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03" name="Text Box 9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04" name="Text Box 9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05" name="Text Box 9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06" name="Text Box 9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07" name="Text Box 9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08" name="Text Box 9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09" name="Text Box 9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10" name="Text Box 9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11" name="Text Box 10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12" name="Text Box 10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13" name="Text Box 70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14" name="Text Box 71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15" name="Text Box 72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16" name="Text Box 73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17" name="Text Box 74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18" name="Text Box 75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19" name="Text Box 76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21" name="Text Box 78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22" name="Text Box 79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23" name="Text Box 80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24" name="Text Box 84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25" name="Text Box 91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26" name="Text Box 92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27" name="Text Box 93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28" name="Text Box 94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29" name="Text Box 95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30" name="Text Box 96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31" name="Text Box 97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32" name="Text Box 98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33" name="Text Box 99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34" name="Text Box 100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35" name="Text Box 101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36" name="Text Box 70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37" name="Text Box 71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38" name="Text Box 72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39" name="Text Box 73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40" name="Text Box 74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41" name="Text Box 75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42" name="Text Box 76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44" name="Text Box 78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45" name="Text Box 79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46" name="Text Box 80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47" name="Text Box 84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48" name="Text Box 9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49" name="Text Box 92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50" name="Text Box 93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51" name="Text Box 94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52" name="Text Box 95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53" name="Text Box 96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54" name="Text Box 97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55" name="Text Box 98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56" name="Text Box 99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57" name="Text Box 100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58" name="Text Box 10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59" name="Text Box 70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60" name="Text Box 71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61" name="Text Box 72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62" name="Text Box 73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63" name="Text Box 74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64" name="Text Box 75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65" name="Text Box 76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67" name="Text Box 78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68" name="Text Box 79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69" name="Text Box 80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70" name="Text Box 84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71" name="Text Box 9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72" name="Text Box 92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73" name="Text Box 93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74" name="Text Box 94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75" name="Text Box 95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76" name="Text Box 96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77" name="Text Box 97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78" name="Text Box 98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79" name="Text Box 99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80" name="Text Box 100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381" name="Text Box 101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>
          <a:spLocks noChangeArrowheads="1"/>
        </xdr:cNvSpPr>
      </xdr:nvSpPr>
      <xdr:spPr bwMode="auto">
        <a:xfrm>
          <a:off x="9725025" y="6481286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82" name="Text Box 70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83" name="Text Box 71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84" name="Text Box 72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85" name="Text Box 73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86" name="Text Box 74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87" name="Text Box 75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88" name="Text Box 76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90" name="Text Box 78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91" name="Text Box 79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92" name="Text Box 80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93" name="Text Box 84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94" name="Text Box 9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95" name="Text Box 92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96" name="Text Box 93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97" name="Text Box 94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98" name="Text Box 95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399" name="Text Box 96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00" name="Text Box 97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01" name="Text Box 98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02" name="Text Box 99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03" name="Text Box 100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04" name="Text Box 10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05" name="Text Box 70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06" name="Text Box 71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07" name="Text Box 72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08" name="Text Box 73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09" name="Text Box 74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10" name="Text Box 75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11" name="Text Box 76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13" name="Text Box 78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14" name="Text Box 79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15" name="Text Box 80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16" name="Text Box 84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17" name="Text Box 91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18" name="Text Box 92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19" name="Text Box 93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20" name="Text Box 94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21" name="Text Box 95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22" name="Text Box 96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23" name="Text Box 97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24" name="Text Box 98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25" name="Text Box 99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26" name="Text Box 100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57175"/>
    <xdr:sp macro="" textlink="">
      <xdr:nvSpPr>
        <xdr:cNvPr id="1427" name="Text Box 101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28" name="Text Box 70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29" name="Text Box 7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30" name="Text Box 72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31" name="Text Box 73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32" name="Text Box 74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33" name="Text Box 75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34" name="Text Box 76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36" name="Text Box 78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37" name="Text Box 79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38" name="Text Box 80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39" name="Text Box 84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40" name="Text Box 91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41" name="Text Box 92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42" name="Text Box 93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43" name="Text Box 94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44" name="Text Box 95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45" name="Text Box 96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46" name="Text Box 97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47" name="Text Box 98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48" name="Text Box 99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49" name="Text Box 100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50" name="Text Box 101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51" name="Text Box 7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52" name="Text Box 7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53" name="Text Box 7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54" name="Text Box 7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55" name="Text Box 7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56" name="Text Box 7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57" name="Text Box 7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59" name="Text Box 7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60" name="Text Box 7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61" name="Text Box 8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62" name="Text Box 84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63" name="Text Box 9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64" name="Text Box 92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65" name="Text Box 93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66" name="Text Box 94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67" name="Text Box 95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68" name="Text Box 96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69" name="Text Box 97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70" name="Text Box 98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71" name="Text Box 99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72" name="Text Box 100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73" name="Text Box 10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74" name="Text Box 70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75" name="Text Box 71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76" name="Text Box 72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77" name="Text Box 73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78" name="Text Box 74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79" name="Text Box 75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80" name="Text Box 76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82" name="Text Box 78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83" name="Text Box 79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84" name="Text Box 80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85" name="Text Box 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86" name="Text Box 91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87" name="Text Box 92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88" name="Text Box 93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89" name="Text Box 94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90" name="Text Box 95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91" name="Text Box 96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92" name="Text Box 97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93" name="Text Box 98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94" name="Text Box 99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95" name="Text Box 100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96" name="Text Box 101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97" name="Text Box 70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98" name="Text Box 7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499" name="Text Box 72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00" name="Text Box 73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01" name="Text Box 74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02" name="Text Box 75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03" name="Text Box 76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05" name="Text Box 78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06" name="Text Box 79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07" name="Text Box 80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08" name="Text Box 84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09" name="Text Box 9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10" name="Text Box 92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11" name="Text Box 93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12" name="Text Box 94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13" name="Text Box 95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14" name="Text Box 96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15" name="Text Box 97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16" name="Text Box 98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17" name="Text Box 99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18" name="Text Box 100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85725" cy="228600"/>
    <xdr:sp macro="" textlink="">
      <xdr:nvSpPr>
        <xdr:cNvPr id="1519" name="Text Box 10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>
          <a:spLocks noChangeArrowheads="1"/>
        </xdr:cNvSpPr>
      </xdr:nvSpPr>
      <xdr:spPr bwMode="auto">
        <a:xfrm>
          <a:off x="8963025" y="67127437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20" name="Text Box 70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21" name="Text Box 71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22" name="Text Box 72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23" name="Text Box 73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24" name="Text Box 74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25" name="Text Box 75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26" name="Text Box 76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28" name="Text Box 78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29" name="Text Box 79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30" name="Text Box 80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31" name="Text Box 84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32" name="Text Box 9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33" name="Text Box 9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34" name="Text Box 9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35" name="Text Box 9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36" name="Text Box 9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37" name="Text Box 9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38" name="Text Box 9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39" name="Text Box 9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40" name="Text Box 9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41" name="Text Box 10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42" name="Text Box 10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43" name="Text Box 70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44" name="Text Box 7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45" name="Text Box 72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46" name="Text Box 73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47" name="Text Box 74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48" name="Text Box 75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49" name="Text Box 76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51" name="Text Box 78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52" name="Text Box 79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53" name="Text Box 80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54" name="Text Box 84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55" name="Text Box 91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56" name="Text Box 92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57" name="Text Box 93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58" name="Text Box 94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59" name="Text Box 95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60" name="Text Box 96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61" name="Text Box 97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62" name="Text Box 98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63" name="Text Box 99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64" name="Text Box 100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57175"/>
    <xdr:sp macro="" textlink="">
      <xdr:nvSpPr>
        <xdr:cNvPr id="1565" name="Text Box 101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66" name="Text Box 70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67" name="Text Box 71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68" name="Text Box 72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69" name="Text Box 73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70" name="Text Box 74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71" name="Text Box 75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72" name="Text Box 76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74" name="Text Box 78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75" name="Text Box 79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76" name="Text Box 80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77" name="Text Box 84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78" name="Text Box 91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79" name="Text Box 92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80" name="Text Box 93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81" name="Text Box 94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82" name="Text Box 95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83" name="Text Box 96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84" name="Text Box 97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85" name="Text Box 98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86" name="Text Box 99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87" name="Text Box 100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88" name="Text Box 101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89" name="Text Box 70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90" name="Text Box 71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91" name="Text Box 72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92" name="Text Box 73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93" name="Text Box 74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94" name="Text Box 75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95" name="Text Box 76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97" name="Text Box 78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98" name="Text Box 79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599" name="Text Box 80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00" name="Text Box 84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01" name="Text Box 91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02" name="Text Box 92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03" name="Text Box 93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04" name="Text Box 94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05" name="Text Box 95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06" name="Text Box 96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07" name="Text Box 97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08" name="Text Box 98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09" name="Text Box 99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10" name="Text Box 100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11" name="Text Box 101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12" name="Text Box 70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13" name="Text Box 71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14" name="Text Box 72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15" name="Text Box 73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16" name="Text Box 74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17" name="Text Box 75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18" name="Text Box 76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20" name="Text Box 78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21" name="Text Box 79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22" name="Text Box 80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23" name="Text Box 84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24" name="Text Box 91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25" name="Text Box 92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26" name="Text Box 93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27" name="Text Box 94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28" name="Text Box 95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29" name="Text Box 96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30" name="Text Box 97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31" name="Text Box 98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32" name="Text Box 99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33" name="Text Box 100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34" name="Text Box 101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35" name="Text Box 70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36" name="Text Box 7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37" name="Text Box 72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38" name="Text Box 73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39" name="Text Box 74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40" name="Text Box 75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41" name="Text Box 76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43" name="Text Box 78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44" name="Text Box 79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45" name="Text Box 80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46" name="Text Box 84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47" name="Text Box 91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48" name="Text Box 92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49" name="Text Box 93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50" name="Text Box 94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51" name="Text Box 95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52" name="Text Box 96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53" name="Text Box 97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54" name="Text Box 98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55" name="Text Box 99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85725" cy="228600"/>
    <xdr:sp macro="" textlink="">
      <xdr:nvSpPr>
        <xdr:cNvPr id="1656" name="Text Box 100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9725025" y="648776325"/>
          <a:ext cx="857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3952875</xdr:colOff>
      <xdr:row>2</xdr:row>
      <xdr:rowOff>19050</xdr:rowOff>
    </xdr:from>
    <xdr:to>
      <xdr:col>8</xdr:col>
      <xdr:colOff>133350</xdr:colOff>
      <xdr:row>13</xdr:row>
      <xdr:rowOff>133350</xdr:rowOff>
    </xdr:to>
    <xdr:sp macro="" textlink="">
      <xdr:nvSpPr>
        <xdr:cNvPr id="1660" name="CuadroTexto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/>
      </xdr:nvSpPr>
      <xdr:spPr>
        <a:xfrm>
          <a:off x="5705475" y="342900"/>
          <a:ext cx="4876800" cy="189547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457200">
            <a:prstClr val="black"/>
          </a:inn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 u="none"/>
            <a:t>OFERTAS ABRIL</a:t>
          </a:r>
          <a:r>
            <a:rPr lang="en-US" sz="2400" b="1" u="none" baseline="0"/>
            <a:t> 2026</a:t>
          </a:r>
          <a:endParaRPr lang="en-US" sz="2400" b="1" u="none"/>
        </a:p>
        <a:p>
          <a:endParaRPr lang="en-US" sz="1100"/>
        </a:p>
        <a:p>
          <a:pPr algn="ctr"/>
          <a:r>
            <a:rPr lang="en-US" sz="1100" b="1"/>
            <a:t>Para</a:t>
          </a:r>
          <a:r>
            <a:rPr lang="en-US" sz="1100" b="1" baseline="0"/>
            <a:t> poder acceder a estas ofertas necesitas que tu pedido sume mas de 3 millones de pesos</a:t>
          </a:r>
        </a:p>
        <a:p>
          <a:pPr algn="ctr"/>
          <a:r>
            <a:rPr lang="en-US" sz="1600" b="1" baseline="0"/>
            <a:t>Podes combinar toda la mercaderia como quieras</a:t>
          </a:r>
        </a:p>
        <a:p>
          <a:endParaRPr lang="en-US" sz="16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M43"/>
  <sheetViews>
    <sheetView showGridLines="0" tabSelected="1" zoomScaleNormal="100" workbookViewId="0">
      <selection activeCell="C20" sqref="C20"/>
    </sheetView>
  </sheetViews>
  <sheetFormatPr baseColWidth="10" defaultRowHeight="12.75" x14ac:dyDescent="0.2"/>
  <cols>
    <col min="1" max="1" width="17.140625" style="3" customWidth="1"/>
    <col min="2" max="2" width="9.42578125" style="3" hidden="1" customWidth="1"/>
    <col min="3" max="3" width="9.140625" style="8" customWidth="1"/>
    <col min="4" max="4" width="81.42578125" style="3" customWidth="1"/>
    <col min="5" max="5" width="11.42578125" style="29"/>
    <col min="6" max="6" width="11.42578125" style="7"/>
    <col min="7" max="7" width="13.28515625" style="7" customWidth="1"/>
    <col min="8" max="8" width="12.85546875" style="7" customWidth="1"/>
    <col min="9" max="9" width="13" style="7" bestFit="1" customWidth="1"/>
    <col min="10" max="10" width="11.42578125" style="7"/>
    <col min="11" max="11" width="11.85546875" style="27" bestFit="1" customWidth="1"/>
  </cols>
  <sheetData>
    <row r="1" spans="1:11" s="3" customFormat="1" ht="12.75" customHeight="1" x14ac:dyDescent="0.2">
      <c r="A1" s="1"/>
      <c r="B1" s="2"/>
      <c r="D1" s="4"/>
      <c r="E1" s="5"/>
      <c r="F1" s="6"/>
      <c r="G1" s="6"/>
      <c r="H1" s="6"/>
      <c r="I1" s="6"/>
      <c r="J1" s="7"/>
      <c r="K1" s="9"/>
    </row>
    <row r="2" spans="1:11" s="3" customFormat="1" ht="12.75" customHeight="1" x14ac:dyDescent="0.2">
      <c r="A2" s="10" t="s">
        <v>0</v>
      </c>
      <c r="B2" s="10"/>
      <c r="C2" s="11" t="s">
        <v>1</v>
      </c>
      <c r="D2" s="12"/>
      <c r="E2" s="5"/>
      <c r="F2" s="6"/>
      <c r="G2" s="6"/>
      <c r="H2" s="6"/>
      <c r="I2" s="6"/>
      <c r="J2" s="7"/>
      <c r="K2" s="9"/>
    </row>
    <row r="3" spans="1:11" s="3" customFormat="1" ht="12.75" customHeight="1" x14ac:dyDescent="0.2">
      <c r="A3" s="10" t="s">
        <v>2</v>
      </c>
      <c r="B3" s="10"/>
      <c r="C3" s="11" t="s">
        <v>1</v>
      </c>
      <c r="D3" s="13"/>
      <c r="E3" s="14"/>
      <c r="F3" s="6"/>
      <c r="G3" s="6"/>
      <c r="H3" s="6"/>
      <c r="I3" s="6"/>
      <c r="J3" s="7"/>
      <c r="K3" s="9"/>
    </row>
    <row r="4" spans="1:11" s="3" customFormat="1" ht="12.75" customHeight="1" x14ac:dyDescent="0.2">
      <c r="A4" s="10" t="s">
        <v>3</v>
      </c>
      <c r="B4" s="10"/>
      <c r="C4" s="11" t="s">
        <v>1</v>
      </c>
      <c r="D4" s="13"/>
      <c r="E4" s="5"/>
      <c r="F4" s="6"/>
      <c r="G4" s="6"/>
      <c r="H4" s="6"/>
      <c r="I4" s="6"/>
      <c r="J4" s="7"/>
      <c r="K4" s="9"/>
    </row>
    <row r="5" spans="1:11" s="3" customFormat="1" ht="12.75" customHeight="1" x14ac:dyDescent="0.2">
      <c r="A5" s="10" t="s">
        <v>4</v>
      </c>
      <c r="B5" s="10"/>
      <c r="C5" s="11" t="s">
        <v>1</v>
      </c>
      <c r="D5" s="13"/>
      <c r="E5" s="5"/>
      <c r="F5" s="15"/>
      <c r="G5" s="16"/>
      <c r="H5" s="15"/>
      <c r="I5" s="6"/>
      <c r="J5" s="7"/>
      <c r="K5" s="9"/>
    </row>
    <row r="6" spans="1:11" s="3" customFormat="1" ht="12.75" customHeight="1" x14ac:dyDescent="0.2">
      <c r="A6" s="10" t="s">
        <v>5</v>
      </c>
      <c r="B6" s="10"/>
      <c r="C6" s="11" t="s">
        <v>1</v>
      </c>
      <c r="D6" s="13"/>
      <c r="E6" s="5"/>
      <c r="F6" s="6"/>
      <c r="G6" s="6"/>
      <c r="H6" s="6"/>
      <c r="I6" s="6"/>
      <c r="J6" s="7"/>
      <c r="K6" s="9"/>
    </row>
    <row r="7" spans="1:11" s="3" customFormat="1" ht="12.75" customHeight="1" x14ac:dyDescent="0.2">
      <c r="A7" s="10" t="s">
        <v>6</v>
      </c>
      <c r="B7" s="10"/>
      <c r="C7" s="11" t="s">
        <v>1</v>
      </c>
      <c r="D7" s="10"/>
      <c r="E7" s="17"/>
      <c r="F7" s="6"/>
      <c r="G7" s="6"/>
      <c r="H7" s="6"/>
      <c r="I7" s="6"/>
      <c r="J7" s="7"/>
      <c r="K7" s="9"/>
    </row>
    <row r="8" spans="1:11" s="3" customFormat="1" ht="12.75" customHeight="1" x14ac:dyDescent="0.2">
      <c r="A8" s="10" t="s">
        <v>7</v>
      </c>
      <c r="B8" s="10"/>
      <c r="C8" s="11" t="s">
        <v>1</v>
      </c>
      <c r="D8" s="10"/>
      <c r="E8" s="17"/>
      <c r="F8" s="6"/>
      <c r="G8" s="6"/>
      <c r="H8" s="6"/>
      <c r="I8" s="6"/>
      <c r="J8" s="7"/>
      <c r="K8" s="9"/>
    </row>
    <row r="9" spans="1:11" s="3" customFormat="1" ht="12.75" customHeight="1" x14ac:dyDescent="0.2">
      <c r="A9" s="10" t="s">
        <v>8</v>
      </c>
      <c r="B9" s="10"/>
      <c r="C9" s="11" t="s">
        <v>1</v>
      </c>
      <c r="D9" s="18"/>
      <c r="E9" s="19"/>
      <c r="F9" s="6"/>
      <c r="G9" s="6"/>
      <c r="H9" s="6"/>
      <c r="I9" s="6"/>
      <c r="J9" s="7"/>
      <c r="K9" s="9"/>
    </row>
    <row r="10" spans="1:11" s="3" customFormat="1" ht="12.75" customHeight="1" x14ac:dyDescent="0.2">
      <c r="A10" s="10" t="s">
        <v>9</v>
      </c>
      <c r="B10" s="10"/>
      <c r="C10" s="11" t="s">
        <v>1</v>
      </c>
      <c r="D10" s="18"/>
      <c r="E10" s="19"/>
      <c r="F10" s="6"/>
      <c r="G10" s="6"/>
      <c r="H10" s="6"/>
      <c r="I10" s="6"/>
      <c r="J10" s="7"/>
      <c r="K10" s="9"/>
    </row>
    <row r="11" spans="1:11" s="3" customFormat="1" ht="12.75" customHeight="1" x14ac:dyDescent="0.2">
      <c r="A11" s="10" t="s">
        <v>10</v>
      </c>
      <c r="B11" s="10"/>
      <c r="C11" s="11" t="s">
        <v>1</v>
      </c>
      <c r="D11" s="10"/>
      <c r="E11" s="20"/>
      <c r="F11" s="6"/>
      <c r="G11" s="6"/>
      <c r="H11" s="6"/>
      <c r="I11" s="6"/>
      <c r="J11" s="7"/>
      <c r="K11" s="9"/>
    </row>
    <row r="12" spans="1:11" s="3" customFormat="1" ht="12.75" customHeight="1" x14ac:dyDescent="0.2">
      <c r="A12" s="10" t="s">
        <v>11</v>
      </c>
      <c r="B12" s="10"/>
      <c r="C12" s="11" t="s">
        <v>1</v>
      </c>
      <c r="D12" s="10"/>
      <c r="E12" s="20"/>
      <c r="F12" s="6"/>
      <c r="G12" s="6"/>
      <c r="H12" s="6"/>
      <c r="I12" s="6"/>
      <c r="J12" s="7"/>
      <c r="K12" s="9"/>
    </row>
    <row r="13" spans="1:11" s="3" customFormat="1" ht="12.75" customHeight="1" x14ac:dyDescent="0.2">
      <c r="A13" s="10" t="s">
        <v>12</v>
      </c>
      <c r="B13" s="10"/>
      <c r="C13" s="11" t="s">
        <v>1</v>
      </c>
      <c r="D13" s="10"/>
      <c r="E13" s="20"/>
      <c r="F13" s="6"/>
      <c r="G13" s="6"/>
      <c r="H13" s="6"/>
      <c r="I13" s="6"/>
      <c r="J13" s="7"/>
      <c r="K13" s="9"/>
    </row>
    <row r="14" spans="1:11" s="3" customFormat="1" ht="12.75" customHeight="1" x14ac:dyDescent="0.2">
      <c r="A14" s="10" t="s">
        <v>13</v>
      </c>
      <c r="B14" s="10"/>
      <c r="C14" s="11" t="s">
        <v>1</v>
      </c>
      <c r="D14" s="10"/>
      <c r="E14" s="20"/>
      <c r="F14" s="6"/>
      <c r="G14" s="6"/>
      <c r="H14" s="6"/>
      <c r="I14" s="6"/>
      <c r="J14" s="21" t="s">
        <v>14</v>
      </c>
      <c r="K14" s="9"/>
    </row>
    <row r="15" spans="1:11" s="3" customFormat="1" ht="12.75" customHeight="1" x14ac:dyDescent="0.2">
      <c r="A15" s="10" t="s">
        <v>15</v>
      </c>
      <c r="B15" s="10"/>
      <c r="C15" s="11" t="s">
        <v>1</v>
      </c>
      <c r="D15" s="22"/>
      <c r="E15" s="20"/>
      <c r="F15" s="6"/>
      <c r="G15" s="6"/>
      <c r="H15" s="6"/>
      <c r="I15" s="6"/>
      <c r="J15" s="21" t="s">
        <v>16</v>
      </c>
      <c r="K15" s="9"/>
    </row>
    <row r="16" spans="1:11" s="3" customFormat="1" ht="12.75" customHeight="1" x14ac:dyDescent="0.2">
      <c r="A16" s="23" t="s">
        <v>17</v>
      </c>
      <c r="B16" s="23" t="s">
        <v>18</v>
      </c>
      <c r="C16" s="11" t="s">
        <v>1</v>
      </c>
      <c r="D16" s="24" t="s">
        <v>19</v>
      </c>
      <c r="E16" s="19" t="s">
        <v>20</v>
      </c>
      <c r="F16" s="25" t="s">
        <v>21</v>
      </c>
      <c r="G16" s="25" t="s">
        <v>22</v>
      </c>
      <c r="H16" s="30" t="s">
        <v>58</v>
      </c>
      <c r="I16" s="23" t="s">
        <v>23</v>
      </c>
      <c r="J16" s="25" t="s">
        <v>24</v>
      </c>
      <c r="K16" s="9"/>
    </row>
    <row r="17" spans="1:13" ht="12.75" customHeight="1" thickBot="1" x14ac:dyDescent="0.25">
      <c r="A17" s="66">
        <v>45754</v>
      </c>
      <c r="B17" s="10"/>
      <c r="C17" s="11" t="s">
        <v>25</v>
      </c>
      <c r="D17" s="26" t="str">
        <f>+CONCATENATE(" IVA ",G18," Mto.aprox. pedido con IVA ",I32," Neto ",I33," Items ",I18," Monto Aprox. Pedido de CONTADO con IVA incluido",I34)</f>
        <v xml:space="preserve"> IVA 0.21 Mto.aprox. pedido con IVA 0 Neto 0 Items 0 Monto Aprox. Pedido de CONTADO con IVA incluido0</v>
      </c>
      <c r="E17" s="19" t="s">
        <v>56</v>
      </c>
      <c r="F17" s="23" t="s">
        <v>26</v>
      </c>
      <c r="G17" s="23" t="s">
        <v>27</v>
      </c>
      <c r="H17" s="30" t="s">
        <v>57</v>
      </c>
      <c r="I17" s="23" t="s">
        <v>28</v>
      </c>
      <c r="J17" s="23" t="s">
        <v>29</v>
      </c>
    </row>
    <row r="18" spans="1:13" ht="12.75" customHeight="1" thickBot="1" x14ac:dyDescent="0.25">
      <c r="C18" s="11" t="s">
        <v>25</v>
      </c>
      <c r="D18" s="4"/>
      <c r="E18" s="19" t="s">
        <v>30</v>
      </c>
      <c r="F18" s="35">
        <v>1420</v>
      </c>
      <c r="G18" s="36">
        <v>0.21</v>
      </c>
      <c r="H18" s="37">
        <v>0</v>
      </c>
      <c r="I18" s="28">
        <f>+COUNT(#REF!)</f>
        <v>0</v>
      </c>
      <c r="J18" s="38">
        <v>0.4</v>
      </c>
      <c r="K18" s="39" t="s">
        <v>31</v>
      </c>
    </row>
    <row r="19" spans="1:13" ht="15" customHeight="1" thickBot="1" x14ac:dyDescent="0.3">
      <c r="A19" s="50" t="s">
        <v>34</v>
      </c>
      <c r="B19" s="51"/>
      <c r="C19" s="61"/>
      <c r="D19" s="72"/>
      <c r="E19" s="52"/>
      <c r="F19" s="53"/>
      <c r="G19" s="62"/>
      <c r="H19" s="54"/>
      <c r="I19" s="53"/>
      <c r="J19" s="53"/>
      <c r="K19" s="73"/>
    </row>
    <row r="20" spans="1:13" ht="15" customHeight="1" x14ac:dyDescent="0.2">
      <c r="A20" s="55" t="s">
        <v>47</v>
      </c>
      <c r="B20" s="44" t="s">
        <v>36</v>
      </c>
      <c r="C20" s="69"/>
      <c r="D20" s="41" t="s">
        <v>48</v>
      </c>
      <c r="E20" s="43">
        <v>0.39</v>
      </c>
      <c r="F20" s="44">
        <f>+E20*$F$18</f>
        <v>553.80000000000007</v>
      </c>
      <c r="G20" s="63">
        <f t="shared" ref="G20:G30" si="0">+F20*(1+G$18)</f>
        <v>670.09800000000007</v>
      </c>
      <c r="H20" s="45">
        <f t="shared" ref="H20:H30" si="1">+G20*(1-H$18)</f>
        <v>670.09800000000007</v>
      </c>
      <c r="I20" s="44">
        <f t="shared" ref="I20:I30" si="2">+G20*C20</f>
        <v>0</v>
      </c>
      <c r="J20" s="44">
        <f t="shared" ref="J20:J30" si="3">+G20*(1+J$18)</f>
        <v>938.13720000000001</v>
      </c>
      <c r="K20" s="56" t="s">
        <v>33</v>
      </c>
      <c r="M20" s="75"/>
    </row>
    <row r="21" spans="1:13" ht="15" customHeight="1" x14ac:dyDescent="0.2">
      <c r="A21" s="57" t="s">
        <v>49</v>
      </c>
      <c r="B21" s="7" t="s">
        <v>36</v>
      </c>
      <c r="C21" s="70"/>
      <c r="D21" s="3" t="s">
        <v>50</v>
      </c>
      <c r="E21" s="29">
        <v>0.43</v>
      </c>
      <c r="F21" s="7">
        <f t="shared" ref="F21:F30" si="4">+E21*$F$18</f>
        <v>610.6</v>
      </c>
      <c r="G21" s="64">
        <f t="shared" si="0"/>
        <v>738.82600000000002</v>
      </c>
      <c r="H21" s="40">
        <f t="shared" si="1"/>
        <v>738.82600000000002</v>
      </c>
      <c r="I21" s="7">
        <f t="shared" si="2"/>
        <v>0</v>
      </c>
      <c r="J21" s="7">
        <f t="shared" si="3"/>
        <v>1034.3563999999999</v>
      </c>
      <c r="K21" s="58" t="s">
        <v>33</v>
      </c>
      <c r="M21" s="75"/>
    </row>
    <row r="22" spans="1:13" ht="15" customHeight="1" x14ac:dyDescent="0.2">
      <c r="A22" s="57" t="s">
        <v>51</v>
      </c>
      <c r="B22" s="7" t="s">
        <v>36</v>
      </c>
      <c r="C22" s="70"/>
      <c r="D22" s="3" t="s">
        <v>52</v>
      </c>
      <c r="E22" s="29">
        <v>0.43</v>
      </c>
      <c r="F22" s="7">
        <f t="shared" si="4"/>
        <v>610.6</v>
      </c>
      <c r="G22" s="64">
        <f t="shared" si="0"/>
        <v>738.82600000000002</v>
      </c>
      <c r="H22" s="40">
        <f t="shared" si="1"/>
        <v>738.82600000000002</v>
      </c>
      <c r="I22" s="7">
        <f t="shared" si="2"/>
        <v>0</v>
      </c>
      <c r="J22" s="7">
        <f t="shared" si="3"/>
        <v>1034.3563999999999</v>
      </c>
      <c r="K22" s="58" t="s">
        <v>32</v>
      </c>
      <c r="M22" s="75"/>
    </row>
    <row r="23" spans="1:13" ht="15" customHeight="1" x14ac:dyDescent="0.2">
      <c r="A23" s="57" t="s">
        <v>35</v>
      </c>
      <c r="B23" s="7" t="s">
        <v>36</v>
      </c>
      <c r="C23" s="70"/>
      <c r="D23" s="3" t="s">
        <v>37</v>
      </c>
      <c r="E23" s="29">
        <v>0.46</v>
      </c>
      <c r="F23" s="7">
        <f t="shared" si="4"/>
        <v>653.20000000000005</v>
      </c>
      <c r="G23" s="64">
        <f t="shared" si="0"/>
        <v>790.37200000000007</v>
      </c>
      <c r="H23" s="40">
        <f t="shared" si="1"/>
        <v>790.37200000000007</v>
      </c>
      <c r="I23" s="7">
        <f t="shared" si="2"/>
        <v>0</v>
      </c>
      <c r="J23" s="7">
        <f t="shared" si="3"/>
        <v>1106.5208</v>
      </c>
      <c r="K23" s="58" t="s">
        <v>46</v>
      </c>
      <c r="M23" s="75"/>
    </row>
    <row r="24" spans="1:13" ht="15" customHeight="1" x14ac:dyDescent="0.2">
      <c r="A24" s="57" t="s">
        <v>66</v>
      </c>
      <c r="B24" s="7"/>
      <c r="C24" s="70"/>
      <c r="D24" s="3" t="s">
        <v>63</v>
      </c>
      <c r="E24" s="29">
        <v>2.68</v>
      </c>
      <c r="F24" s="7">
        <f t="shared" si="4"/>
        <v>3805.6000000000004</v>
      </c>
      <c r="G24" s="64">
        <f t="shared" si="0"/>
        <v>4604.7760000000007</v>
      </c>
      <c r="H24" s="40">
        <f t="shared" si="1"/>
        <v>4604.7760000000007</v>
      </c>
      <c r="I24" s="7">
        <f t="shared" si="2"/>
        <v>0</v>
      </c>
      <c r="J24" s="7">
        <f t="shared" si="3"/>
        <v>6446.6864000000005</v>
      </c>
      <c r="K24" s="58" t="s">
        <v>33</v>
      </c>
      <c r="M24" s="75"/>
    </row>
    <row r="25" spans="1:13" ht="15" customHeight="1" x14ac:dyDescent="0.2">
      <c r="A25" s="57" t="s">
        <v>65</v>
      </c>
      <c r="B25" s="7"/>
      <c r="C25" s="70"/>
      <c r="D25" s="3" t="s">
        <v>62</v>
      </c>
      <c r="E25" s="29">
        <v>3.46</v>
      </c>
      <c r="F25" s="7">
        <f t="shared" si="4"/>
        <v>4913.2</v>
      </c>
      <c r="G25" s="64">
        <f t="shared" si="0"/>
        <v>5944.9719999999998</v>
      </c>
      <c r="H25" s="40">
        <f t="shared" si="1"/>
        <v>5944.9719999999998</v>
      </c>
      <c r="I25" s="7">
        <f t="shared" si="2"/>
        <v>0</v>
      </c>
      <c r="J25" s="7">
        <f t="shared" si="3"/>
        <v>8322.9607999999989</v>
      </c>
      <c r="K25" s="58"/>
      <c r="L25" s="74"/>
      <c r="M25" s="75"/>
    </row>
    <row r="26" spans="1:13" ht="15" customHeight="1" x14ac:dyDescent="0.2">
      <c r="A26" s="57" t="s">
        <v>53</v>
      </c>
      <c r="B26" s="7" t="s">
        <v>36</v>
      </c>
      <c r="C26" s="70"/>
      <c r="D26" s="3" t="s">
        <v>54</v>
      </c>
      <c r="E26" s="29">
        <v>0.41</v>
      </c>
      <c r="F26" s="7">
        <f t="shared" si="4"/>
        <v>582.19999999999993</v>
      </c>
      <c r="G26" s="64">
        <f t="shared" si="0"/>
        <v>704.46199999999988</v>
      </c>
      <c r="H26" s="40">
        <f t="shared" si="1"/>
        <v>704.46199999999988</v>
      </c>
      <c r="I26" s="7">
        <f t="shared" si="2"/>
        <v>0</v>
      </c>
      <c r="J26" s="7">
        <f t="shared" si="3"/>
        <v>986.24679999999978</v>
      </c>
      <c r="K26" s="58" t="s">
        <v>33</v>
      </c>
      <c r="M26" s="75"/>
    </row>
    <row r="27" spans="1:13" ht="15" customHeight="1" x14ac:dyDescent="0.2">
      <c r="A27" s="57" t="s">
        <v>40</v>
      </c>
      <c r="B27" s="7" t="s">
        <v>36</v>
      </c>
      <c r="C27" s="70"/>
      <c r="D27" s="3" t="s">
        <v>41</v>
      </c>
      <c r="E27" s="29">
        <v>0.5</v>
      </c>
      <c r="F27" s="7">
        <f t="shared" si="4"/>
        <v>710</v>
      </c>
      <c r="G27" s="64">
        <f t="shared" ref="G27" si="5">+F27*(1+G$18)</f>
        <v>859.1</v>
      </c>
      <c r="H27" s="40">
        <f t="shared" ref="H27" si="6">+G27*(1-H$18)</f>
        <v>859.1</v>
      </c>
      <c r="I27" s="7">
        <f t="shared" ref="I27" si="7">+G27*C27</f>
        <v>0</v>
      </c>
      <c r="J27" s="7">
        <f t="shared" ref="J27" si="8">+G27*(1+J$18)</f>
        <v>1202.74</v>
      </c>
      <c r="K27" s="58"/>
      <c r="L27" s="74"/>
      <c r="M27" s="75"/>
    </row>
    <row r="28" spans="1:13" ht="15" customHeight="1" x14ac:dyDescent="0.2">
      <c r="A28" s="57" t="s">
        <v>38</v>
      </c>
      <c r="B28" s="7" t="s">
        <v>36</v>
      </c>
      <c r="C28" s="70"/>
      <c r="D28" s="3" t="s">
        <v>39</v>
      </c>
      <c r="E28" s="29">
        <v>0.52</v>
      </c>
      <c r="F28" s="7">
        <f t="shared" si="4"/>
        <v>738.4</v>
      </c>
      <c r="G28" s="64">
        <f t="shared" si="0"/>
        <v>893.46399999999994</v>
      </c>
      <c r="H28" s="40">
        <f t="shared" si="1"/>
        <v>893.46399999999994</v>
      </c>
      <c r="I28" s="7">
        <f t="shared" si="2"/>
        <v>0</v>
      </c>
      <c r="J28" s="7">
        <f t="shared" si="3"/>
        <v>1250.8495999999998</v>
      </c>
      <c r="K28" s="58" t="s">
        <v>46</v>
      </c>
      <c r="M28" s="75"/>
    </row>
    <row r="29" spans="1:13" ht="15" customHeight="1" x14ac:dyDescent="0.2">
      <c r="A29" s="57" t="s">
        <v>44</v>
      </c>
      <c r="B29" s="7" t="s">
        <v>36</v>
      </c>
      <c r="C29" s="70"/>
      <c r="D29" s="3" t="s">
        <v>45</v>
      </c>
      <c r="E29" s="29">
        <v>0.66</v>
      </c>
      <c r="F29" s="7">
        <f t="shared" si="4"/>
        <v>937.2</v>
      </c>
      <c r="G29" s="64">
        <f t="shared" si="0"/>
        <v>1134.0119999999999</v>
      </c>
      <c r="H29" s="40">
        <f t="shared" si="1"/>
        <v>1134.0119999999999</v>
      </c>
      <c r="I29" s="7">
        <f t="shared" si="2"/>
        <v>0</v>
      </c>
      <c r="J29" s="7">
        <f t="shared" si="3"/>
        <v>1587.6167999999998</v>
      </c>
      <c r="K29" s="58" t="s">
        <v>33</v>
      </c>
      <c r="M29" s="75"/>
    </row>
    <row r="30" spans="1:13" ht="15" customHeight="1" thickBot="1" x14ac:dyDescent="0.25">
      <c r="A30" s="59" t="s">
        <v>42</v>
      </c>
      <c r="B30" s="46" t="s">
        <v>36</v>
      </c>
      <c r="C30" s="71"/>
      <c r="D30" s="47" t="s">
        <v>43</v>
      </c>
      <c r="E30" s="48">
        <v>0.96</v>
      </c>
      <c r="F30" s="46">
        <f t="shared" si="4"/>
        <v>1363.2</v>
      </c>
      <c r="G30" s="65">
        <f t="shared" si="0"/>
        <v>1649.472</v>
      </c>
      <c r="H30" s="49">
        <f t="shared" si="1"/>
        <v>1649.472</v>
      </c>
      <c r="I30" s="46">
        <f t="shared" si="2"/>
        <v>0</v>
      </c>
      <c r="J30" s="46">
        <f t="shared" si="3"/>
        <v>2309.2608</v>
      </c>
      <c r="K30" s="60"/>
      <c r="M30" s="75"/>
    </row>
    <row r="31" spans="1:13" s="34" customFormat="1" x14ac:dyDescent="0.2">
      <c r="A31" s="3" t="s">
        <v>55</v>
      </c>
      <c r="B31" s="3"/>
      <c r="C31" s="8" t="s">
        <v>25</v>
      </c>
      <c r="D31" s="42"/>
      <c r="E31" s="29">
        <v>0</v>
      </c>
      <c r="F31" s="7"/>
      <c r="G31" s="7"/>
      <c r="H31" s="7"/>
      <c r="I31" s="7"/>
      <c r="J31" s="7"/>
      <c r="K31" s="27"/>
    </row>
    <row r="32" spans="1:13" x14ac:dyDescent="0.2">
      <c r="C32" s="8" t="s">
        <v>25</v>
      </c>
      <c r="E32" s="29">
        <v>0</v>
      </c>
      <c r="G32" s="7" t="s">
        <v>59</v>
      </c>
      <c r="I32" s="31">
        <f>ROUND(SUM(I19:I31),0)</f>
        <v>0</v>
      </c>
    </row>
    <row r="33" spans="1:11" x14ac:dyDescent="0.2">
      <c r="C33" s="8" t="s">
        <v>25</v>
      </c>
      <c r="E33" s="29">
        <v>0</v>
      </c>
      <c r="G33" s="7" t="s">
        <v>61</v>
      </c>
      <c r="I33" s="32">
        <f>ROUND(+I32/(1+G$18),0)</f>
        <v>0</v>
      </c>
    </row>
    <row r="34" spans="1:11" x14ac:dyDescent="0.2">
      <c r="C34" s="8" t="s">
        <v>25</v>
      </c>
      <c r="E34" s="29">
        <v>0</v>
      </c>
      <c r="G34" s="7" t="s">
        <v>60</v>
      </c>
      <c r="I34" s="33">
        <f>+I32*(1-H$18)</f>
        <v>0</v>
      </c>
    </row>
    <row r="35" spans="1:11" ht="13.5" thickBot="1" x14ac:dyDescent="0.25"/>
    <row r="36" spans="1:11" ht="18.75" thickBot="1" x14ac:dyDescent="0.25">
      <c r="A36" s="76" t="s">
        <v>64</v>
      </c>
      <c r="B36" s="77"/>
      <c r="C36" s="77"/>
      <c r="D36" s="77"/>
      <c r="E36" s="77"/>
      <c r="F36" s="77"/>
      <c r="G36" s="77"/>
      <c r="H36" s="77"/>
      <c r="I36" s="77"/>
      <c r="J36" s="77"/>
      <c r="K36" s="78"/>
    </row>
    <row r="37" spans="1:11" ht="12.75" customHeight="1" x14ac:dyDescent="0.2">
      <c r="C37" s="68"/>
      <c r="D37" s="68"/>
      <c r="E37" s="68"/>
      <c r="F37" s="68"/>
      <c r="G37" s="68"/>
      <c r="H37" s="68"/>
      <c r="I37" s="68"/>
      <c r="J37" s="68"/>
      <c r="K37" s="68"/>
    </row>
    <row r="38" spans="1:11" ht="12.75" customHeight="1" x14ac:dyDescent="0.2">
      <c r="D38" s="67"/>
      <c r="E38" s="67"/>
      <c r="F38" s="67"/>
      <c r="G38" s="67"/>
    </row>
    <row r="39" spans="1:11" ht="12.75" customHeight="1" x14ac:dyDescent="0.2">
      <c r="D39" s="67"/>
      <c r="E39" s="67"/>
      <c r="F39" s="67"/>
      <c r="G39" s="67"/>
    </row>
    <row r="40" spans="1:11" ht="12.75" customHeight="1" x14ac:dyDescent="0.2">
      <c r="D40" s="67"/>
      <c r="E40" s="67"/>
      <c r="F40" s="67"/>
      <c r="G40" s="67"/>
    </row>
    <row r="41" spans="1:11" ht="12.75" customHeight="1" x14ac:dyDescent="0.2">
      <c r="D41" s="67"/>
      <c r="E41" s="67"/>
      <c r="F41" s="67"/>
      <c r="G41" s="67"/>
    </row>
    <row r="42" spans="1:11" ht="12.75" customHeight="1" x14ac:dyDescent="0.2">
      <c r="D42" s="67"/>
      <c r="E42" s="67"/>
      <c r="F42" s="67"/>
      <c r="G42" s="67"/>
    </row>
    <row r="43" spans="1:11" ht="13.5" customHeight="1" x14ac:dyDescent="0.2">
      <c r="D43" s="67"/>
      <c r="E43" s="67"/>
      <c r="F43" s="67"/>
      <c r="G43" s="67"/>
    </row>
  </sheetData>
  <autoFilter ref="A16:L34" xr:uid="{00000000-0009-0000-0000-000000000000}"/>
  <sortState xmlns:xlrd2="http://schemas.microsoft.com/office/spreadsheetml/2017/richdata2" ref="A20:E30">
    <sortCondition ref="D20:D30"/>
  </sortState>
  <mergeCells count="1">
    <mergeCell ref="A36:K36"/>
  </mergeCells>
  <dataValidations disablePrompts="1" count="1">
    <dataValidation operator="greaterThan" allowBlank="1" showInputMessage="1" showErrorMessage="1" sqref="G18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Ariel Abate</cp:lastModifiedBy>
  <dcterms:created xsi:type="dcterms:W3CDTF">2024-04-05T19:03:05Z</dcterms:created>
  <dcterms:modified xsi:type="dcterms:W3CDTF">2026-04-23T13:46:12Z</dcterms:modified>
</cp:coreProperties>
</file>