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opbox\BKPERFILES02\nicolas\Escritorio\PEDIDOS SIN PASAR\"/>
    </mc:Choice>
  </mc:AlternateContent>
  <bookViews>
    <workbookView xWindow="0" yWindow="0" windowWidth="28080" windowHeight="12000"/>
  </bookViews>
  <sheets>
    <sheet name="LISTADO" sheetId="1" r:id="rId1"/>
  </sheets>
  <definedNames>
    <definedName name="_xlnm._FilterDatabase" localSheetId="0" hidden="1">LISTADO!$A$16:$M$3929</definedName>
    <definedName name="_xlnm.Print_Area" localSheetId="0">LISTADO!$A$922:$B$950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53" i="1" l="1"/>
  <c r="F2753" i="1"/>
  <c r="G2753" i="1" s="1"/>
  <c r="H2753" i="1" s="1"/>
  <c r="P2753" i="1"/>
  <c r="F1818" i="1"/>
  <c r="G1818" i="1" s="1"/>
  <c r="H1818" i="1" s="1"/>
  <c r="F1207" i="1"/>
  <c r="G1207" i="1" s="1"/>
  <c r="H1207" i="1" s="1"/>
  <c r="I2753" i="1" l="1"/>
  <c r="J2753" i="1"/>
  <c r="J1818" i="1"/>
  <c r="I1818" i="1"/>
  <c r="J1207" i="1"/>
  <c r="I1207" i="1"/>
  <c r="K1780" i="1" l="1"/>
  <c r="F1780" i="1"/>
  <c r="G1780" i="1" s="1"/>
  <c r="J1780" i="1" s="1"/>
  <c r="I1780" i="1" l="1"/>
  <c r="H1780" i="1"/>
  <c r="F454" i="1"/>
  <c r="G454" i="1" s="1"/>
  <c r="H454" i="1" l="1"/>
  <c r="I454" i="1"/>
  <c r="J454" i="1"/>
  <c r="F224" i="1" l="1"/>
  <c r="G224" i="1" s="1"/>
  <c r="K224" i="1"/>
  <c r="F213" i="1"/>
  <c r="G213" i="1" s="1"/>
  <c r="K213" i="1"/>
  <c r="F232" i="1"/>
  <c r="G232" i="1" s="1"/>
  <c r="K232" i="1"/>
  <c r="F242" i="1"/>
  <c r="G242" i="1" s="1"/>
  <c r="K242" i="1"/>
  <c r="F238" i="1"/>
  <c r="G238" i="1" s="1"/>
  <c r="K238" i="1"/>
  <c r="H213" i="1" l="1"/>
  <c r="I213" i="1"/>
  <c r="J213" i="1"/>
  <c r="J224" i="1"/>
  <c r="H224" i="1"/>
  <c r="I224" i="1"/>
  <c r="J232" i="1"/>
  <c r="H232" i="1"/>
  <c r="I232" i="1"/>
  <c r="H238" i="1"/>
  <c r="I238" i="1"/>
  <c r="J238" i="1"/>
  <c r="J242" i="1"/>
  <c r="H242" i="1"/>
  <c r="I242" i="1"/>
  <c r="G3885" i="1" l="1"/>
  <c r="G513" i="1"/>
  <c r="I513" i="1" s="1"/>
  <c r="K3925" i="1"/>
  <c r="F3925" i="1"/>
  <c r="G3925" i="1" s="1"/>
  <c r="K3924" i="1"/>
  <c r="F3924" i="1"/>
  <c r="G3924" i="1" s="1"/>
  <c r="F3923" i="1"/>
  <c r="G3923" i="1" s="1"/>
  <c r="K3922" i="1"/>
  <c r="F3922" i="1"/>
  <c r="G3922" i="1" s="1"/>
  <c r="K3921" i="1"/>
  <c r="F3921" i="1"/>
  <c r="G3921" i="1" s="1"/>
  <c r="K3920" i="1"/>
  <c r="F3920" i="1"/>
  <c r="G3920" i="1" s="1"/>
  <c r="K3919" i="1"/>
  <c r="F3919" i="1"/>
  <c r="G3919" i="1" s="1"/>
  <c r="K3918" i="1"/>
  <c r="F3918" i="1"/>
  <c r="G3918" i="1" s="1"/>
  <c r="K3917" i="1"/>
  <c r="F3917" i="1"/>
  <c r="G3917" i="1" s="1"/>
  <c r="K3916" i="1"/>
  <c r="F3916" i="1"/>
  <c r="G3916" i="1" s="1"/>
  <c r="K3915" i="1"/>
  <c r="F3915" i="1"/>
  <c r="G3915" i="1" s="1"/>
  <c r="F3914" i="1"/>
  <c r="G3914" i="1" s="1"/>
  <c r="K3913" i="1"/>
  <c r="F3913" i="1"/>
  <c r="G3913" i="1" s="1"/>
  <c r="F3912" i="1"/>
  <c r="G3912" i="1" s="1"/>
  <c r="K3911" i="1"/>
  <c r="F3911" i="1"/>
  <c r="G3911" i="1" s="1"/>
  <c r="K3910" i="1"/>
  <c r="F3910" i="1"/>
  <c r="G3910" i="1" s="1"/>
  <c r="K3909" i="1"/>
  <c r="F3909" i="1"/>
  <c r="G3909" i="1" s="1"/>
  <c r="K3908" i="1"/>
  <c r="F3908" i="1"/>
  <c r="G3908" i="1" s="1"/>
  <c r="K3907" i="1"/>
  <c r="F3907" i="1"/>
  <c r="G3907" i="1" s="1"/>
  <c r="K3906" i="1"/>
  <c r="F3906" i="1"/>
  <c r="G3906" i="1" s="1"/>
  <c r="K3905" i="1"/>
  <c r="F3905" i="1"/>
  <c r="G3905" i="1" s="1"/>
  <c r="K3904" i="1"/>
  <c r="F3904" i="1"/>
  <c r="G3904" i="1" s="1"/>
  <c r="K3903" i="1"/>
  <c r="F3903" i="1"/>
  <c r="G3903" i="1" s="1"/>
  <c r="F3902" i="1"/>
  <c r="G3902" i="1" s="1"/>
  <c r="K3901" i="1"/>
  <c r="F3901" i="1"/>
  <c r="G3901" i="1" s="1"/>
  <c r="F3900" i="1"/>
  <c r="G3900" i="1" s="1"/>
  <c r="K3899" i="1"/>
  <c r="F3899" i="1"/>
  <c r="G3899" i="1" s="1"/>
  <c r="F3898" i="1"/>
  <c r="G3898" i="1" s="1"/>
  <c r="K3897" i="1"/>
  <c r="F3897" i="1"/>
  <c r="G3897" i="1" s="1"/>
  <c r="F3896" i="1"/>
  <c r="G3896" i="1" s="1"/>
  <c r="K3895" i="1"/>
  <c r="F3895" i="1"/>
  <c r="G3895" i="1" s="1"/>
  <c r="K3894" i="1"/>
  <c r="F3894" i="1"/>
  <c r="G3894" i="1" s="1"/>
  <c r="F3893" i="1"/>
  <c r="G3893" i="1" s="1"/>
  <c r="F3892" i="1"/>
  <c r="G3892" i="1" s="1"/>
  <c r="K3891" i="1"/>
  <c r="F3891" i="1"/>
  <c r="G3891" i="1" s="1"/>
  <c r="K3890" i="1"/>
  <c r="F3890" i="1"/>
  <c r="G3890" i="1" s="1"/>
  <c r="K3889" i="1"/>
  <c r="F3889" i="1"/>
  <c r="G3889" i="1" s="1"/>
  <c r="K3888" i="1"/>
  <c r="F3888" i="1"/>
  <c r="G3888" i="1" s="1"/>
  <c r="K3887" i="1"/>
  <c r="F3887" i="1"/>
  <c r="G3887" i="1" s="1"/>
  <c r="F3886" i="1"/>
  <c r="G3886" i="1" s="1"/>
  <c r="K3885" i="1"/>
  <c r="K3884" i="1"/>
  <c r="F3884" i="1"/>
  <c r="G3884" i="1" s="1"/>
  <c r="K3883" i="1"/>
  <c r="F3883" i="1"/>
  <c r="G3883" i="1" s="1"/>
  <c r="K3882" i="1"/>
  <c r="F3882" i="1"/>
  <c r="G3882" i="1" s="1"/>
  <c r="K3881" i="1"/>
  <c r="F3881" i="1"/>
  <c r="G3881" i="1" s="1"/>
  <c r="K3880" i="1"/>
  <c r="F3880" i="1"/>
  <c r="G3880" i="1" s="1"/>
  <c r="K3879" i="1"/>
  <c r="F3879" i="1"/>
  <c r="G3879" i="1" s="1"/>
  <c r="K3878" i="1"/>
  <c r="F3878" i="1"/>
  <c r="G3878" i="1" s="1"/>
  <c r="K3877" i="1"/>
  <c r="F3877" i="1"/>
  <c r="G3877" i="1" s="1"/>
  <c r="F3876" i="1"/>
  <c r="G3876" i="1" s="1"/>
  <c r="F3875" i="1"/>
  <c r="G3875" i="1" s="1"/>
  <c r="K3874" i="1"/>
  <c r="F3874" i="1"/>
  <c r="G3874" i="1" s="1"/>
  <c r="K3873" i="1"/>
  <c r="F3873" i="1"/>
  <c r="G3873" i="1" s="1"/>
  <c r="K3872" i="1"/>
  <c r="F3872" i="1"/>
  <c r="G3872" i="1" s="1"/>
  <c r="K3871" i="1"/>
  <c r="F3871" i="1"/>
  <c r="G3871" i="1" s="1"/>
  <c r="F3870" i="1"/>
  <c r="G3870" i="1" s="1"/>
  <c r="K3869" i="1"/>
  <c r="F3869" i="1"/>
  <c r="G3869" i="1" s="1"/>
  <c r="K3868" i="1"/>
  <c r="F3868" i="1"/>
  <c r="G3868" i="1" s="1"/>
  <c r="F3867" i="1"/>
  <c r="G3867" i="1" s="1"/>
  <c r="K3866" i="1"/>
  <c r="F3866" i="1"/>
  <c r="G3866" i="1" s="1"/>
  <c r="K3865" i="1"/>
  <c r="F3865" i="1"/>
  <c r="G3865" i="1" s="1"/>
  <c r="K3864" i="1"/>
  <c r="F3864" i="1"/>
  <c r="G3864" i="1" s="1"/>
  <c r="K3863" i="1"/>
  <c r="F3863" i="1"/>
  <c r="G3863" i="1" s="1"/>
  <c r="K3862" i="1"/>
  <c r="F3862" i="1"/>
  <c r="G3862" i="1" s="1"/>
  <c r="K3861" i="1"/>
  <c r="F3861" i="1"/>
  <c r="G3861" i="1" s="1"/>
  <c r="K3860" i="1"/>
  <c r="F3860" i="1"/>
  <c r="G3860" i="1" s="1"/>
  <c r="K3859" i="1"/>
  <c r="F3859" i="1"/>
  <c r="G3859" i="1" s="1"/>
  <c r="K3858" i="1"/>
  <c r="F3858" i="1"/>
  <c r="G3858" i="1" s="1"/>
  <c r="K3857" i="1"/>
  <c r="F3857" i="1"/>
  <c r="G3857" i="1" s="1"/>
  <c r="K3856" i="1"/>
  <c r="F3856" i="1"/>
  <c r="G3856" i="1" s="1"/>
  <c r="K3855" i="1"/>
  <c r="F3855" i="1"/>
  <c r="G3855" i="1" s="1"/>
  <c r="K3854" i="1"/>
  <c r="F3854" i="1"/>
  <c r="G3854" i="1" s="1"/>
  <c r="K3853" i="1"/>
  <c r="F3853" i="1"/>
  <c r="G3853" i="1" s="1"/>
  <c r="K3852" i="1"/>
  <c r="F3852" i="1"/>
  <c r="G3852" i="1" s="1"/>
  <c r="K3851" i="1"/>
  <c r="F3851" i="1"/>
  <c r="G3851" i="1" s="1"/>
  <c r="K3850" i="1"/>
  <c r="F3850" i="1"/>
  <c r="G3850" i="1" s="1"/>
  <c r="F3849" i="1"/>
  <c r="G3849" i="1" s="1"/>
  <c r="K3848" i="1"/>
  <c r="F3848" i="1"/>
  <c r="G3848" i="1" s="1"/>
  <c r="K3847" i="1"/>
  <c r="F3847" i="1"/>
  <c r="G3847" i="1" s="1"/>
  <c r="K3846" i="1"/>
  <c r="F3846" i="1"/>
  <c r="G3846" i="1" s="1"/>
  <c r="K3845" i="1"/>
  <c r="F3845" i="1"/>
  <c r="G3845" i="1" s="1"/>
  <c r="F3844" i="1"/>
  <c r="G3844" i="1" s="1"/>
  <c r="K3843" i="1"/>
  <c r="F3843" i="1"/>
  <c r="G3843" i="1" s="1"/>
  <c r="K3842" i="1"/>
  <c r="F3842" i="1"/>
  <c r="G3842" i="1" s="1"/>
  <c r="K3841" i="1"/>
  <c r="F3841" i="1"/>
  <c r="G3841" i="1" s="1"/>
  <c r="K3840" i="1"/>
  <c r="F3840" i="1"/>
  <c r="G3840" i="1" s="1"/>
  <c r="K3839" i="1"/>
  <c r="F3839" i="1"/>
  <c r="G3839" i="1" s="1"/>
  <c r="K3838" i="1"/>
  <c r="F3838" i="1"/>
  <c r="G3838" i="1" s="1"/>
  <c r="K3837" i="1"/>
  <c r="F3837" i="1"/>
  <c r="G3837" i="1" s="1"/>
  <c r="K3836" i="1"/>
  <c r="F3836" i="1"/>
  <c r="G3836" i="1" s="1"/>
  <c r="F3835" i="1"/>
  <c r="G3835" i="1" s="1"/>
  <c r="K3834" i="1"/>
  <c r="F3834" i="1"/>
  <c r="G3834" i="1" s="1"/>
  <c r="K3833" i="1"/>
  <c r="F3833" i="1"/>
  <c r="G3833" i="1" s="1"/>
  <c r="K3832" i="1"/>
  <c r="F3832" i="1"/>
  <c r="G3832" i="1" s="1"/>
  <c r="K3831" i="1"/>
  <c r="F3831" i="1"/>
  <c r="G3831" i="1" s="1"/>
  <c r="K3830" i="1"/>
  <c r="F3830" i="1"/>
  <c r="G3830" i="1" s="1"/>
  <c r="F3829" i="1"/>
  <c r="G3829" i="1" s="1"/>
  <c r="K3828" i="1"/>
  <c r="F3828" i="1"/>
  <c r="G3828" i="1" s="1"/>
  <c r="K3827" i="1"/>
  <c r="F3827" i="1"/>
  <c r="G3827" i="1" s="1"/>
  <c r="K3826" i="1"/>
  <c r="F3826" i="1"/>
  <c r="G3826" i="1" s="1"/>
  <c r="K3825" i="1"/>
  <c r="F3825" i="1"/>
  <c r="G3825" i="1" s="1"/>
  <c r="K3824" i="1"/>
  <c r="F3824" i="1"/>
  <c r="G3824" i="1" s="1"/>
  <c r="K3823" i="1"/>
  <c r="F3823" i="1"/>
  <c r="G3823" i="1" s="1"/>
  <c r="K3822" i="1"/>
  <c r="F3822" i="1"/>
  <c r="G3822" i="1" s="1"/>
  <c r="K3821" i="1"/>
  <c r="F3821" i="1"/>
  <c r="G3821" i="1" s="1"/>
  <c r="K3820" i="1"/>
  <c r="F3820" i="1"/>
  <c r="G3820" i="1" s="1"/>
  <c r="K3819" i="1"/>
  <c r="F3819" i="1"/>
  <c r="G3819" i="1" s="1"/>
  <c r="K3818" i="1"/>
  <c r="F3818" i="1"/>
  <c r="G3818" i="1" s="1"/>
  <c r="K3817" i="1"/>
  <c r="F3817" i="1"/>
  <c r="G3817" i="1" s="1"/>
  <c r="K3816" i="1"/>
  <c r="F3816" i="1"/>
  <c r="G3816" i="1" s="1"/>
  <c r="K3815" i="1"/>
  <c r="F3815" i="1"/>
  <c r="G3815" i="1" s="1"/>
  <c r="K3814" i="1"/>
  <c r="F3814" i="1"/>
  <c r="G3814" i="1" s="1"/>
  <c r="K3813" i="1"/>
  <c r="F3813" i="1"/>
  <c r="G3813" i="1" s="1"/>
  <c r="K3812" i="1"/>
  <c r="F3812" i="1"/>
  <c r="G3812" i="1" s="1"/>
  <c r="K3811" i="1"/>
  <c r="F3811" i="1"/>
  <c r="G3811" i="1" s="1"/>
  <c r="K3810" i="1"/>
  <c r="F3810" i="1"/>
  <c r="G3810" i="1" s="1"/>
  <c r="K3809" i="1"/>
  <c r="F3809" i="1"/>
  <c r="G3809" i="1" s="1"/>
  <c r="K3808" i="1"/>
  <c r="F3808" i="1"/>
  <c r="G3808" i="1" s="1"/>
  <c r="K3807" i="1"/>
  <c r="F3807" i="1"/>
  <c r="G3807" i="1" s="1"/>
  <c r="K3806" i="1"/>
  <c r="F3806" i="1"/>
  <c r="G3806" i="1" s="1"/>
  <c r="K3805" i="1"/>
  <c r="F3805" i="1"/>
  <c r="G3805" i="1" s="1"/>
  <c r="K3804" i="1"/>
  <c r="F3804" i="1"/>
  <c r="G3804" i="1" s="1"/>
  <c r="F3803" i="1"/>
  <c r="G3803" i="1" s="1"/>
  <c r="K3802" i="1"/>
  <c r="F3802" i="1"/>
  <c r="G3802" i="1" s="1"/>
  <c r="K3801" i="1"/>
  <c r="F3801" i="1"/>
  <c r="G3801" i="1" s="1"/>
  <c r="K3800" i="1"/>
  <c r="F3800" i="1"/>
  <c r="G3800" i="1" s="1"/>
  <c r="K3799" i="1"/>
  <c r="F3799" i="1"/>
  <c r="G3799" i="1" s="1"/>
  <c r="K3798" i="1"/>
  <c r="F3798" i="1"/>
  <c r="G3798" i="1" s="1"/>
  <c r="K3797" i="1"/>
  <c r="F3797" i="1"/>
  <c r="G3797" i="1" s="1"/>
  <c r="K3796" i="1"/>
  <c r="F3796" i="1"/>
  <c r="G3796" i="1" s="1"/>
  <c r="K3795" i="1"/>
  <c r="F3795" i="1"/>
  <c r="G3795" i="1" s="1"/>
  <c r="K3794" i="1"/>
  <c r="F3794" i="1"/>
  <c r="G3794" i="1" s="1"/>
  <c r="K3793" i="1"/>
  <c r="F3793" i="1"/>
  <c r="G3793" i="1" s="1"/>
  <c r="K3792" i="1"/>
  <c r="F3792" i="1"/>
  <c r="G3792" i="1" s="1"/>
  <c r="K3791" i="1"/>
  <c r="F3791" i="1"/>
  <c r="G3791" i="1" s="1"/>
  <c r="F3790" i="1"/>
  <c r="G3790" i="1" s="1"/>
  <c r="K3789" i="1"/>
  <c r="F3789" i="1"/>
  <c r="G3789" i="1" s="1"/>
  <c r="K3788" i="1"/>
  <c r="F3788" i="1"/>
  <c r="G3788" i="1" s="1"/>
  <c r="K3787" i="1"/>
  <c r="F3787" i="1"/>
  <c r="G3787" i="1" s="1"/>
  <c r="K3786" i="1"/>
  <c r="F3786" i="1"/>
  <c r="G3786" i="1" s="1"/>
  <c r="K3785" i="1"/>
  <c r="F3785" i="1"/>
  <c r="G3785" i="1" s="1"/>
  <c r="K3784" i="1"/>
  <c r="F3784" i="1"/>
  <c r="G3784" i="1" s="1"/>
  <c r="K3783" i="1"/>
  <c r="F3783" i="1"/>
  <c r="G3783" i="1" s="1"/>
  <c r="K3782" i="1"/>
  <c r="F3782" i="1"/>
  <c r="G3782" i="1" s="1"/>
  <c r="K3781" i="1"/>
  <c r="F3781" i="1"/>
  <c r="G3781" i="1" s="1"/>
  <c r="K3780" i="1"/>
  <c r="F3780" i="1"/>
  <c r="G3780" i="1" s="1"/>
  <c r="K3779" i="1"/>
  <c r="F3779" i="1"/>
  <c r="G3779" i="1" s="1"/>
  <c r="K3778" i="1"/>
  <c r="F3778" i="1"/>
  <c r="G3778" i="1" s="1"/>
  <c r="K3777" i="1"/>
  <c r="F3777" i="1"/>
  <c r="G3777" i="1" s="1"/>
  <c r="K3776" i="1"/>
  <c r="F3776" i="1"/>
  <c r="G3776" i="1" s="1"/>
  <c r="K3775" i="1"/>
  <c r="F3775" i="1"/>
  <c r="G3775" i="1" s="1"/>
  <c r="K3774" i="1"/>
  <c r="F3774" i="1"/>
  <c r="G3774" i="1" s="1"/>
  <c r="K3773" i="1"/>
  <c r="F3773" i="1"/>
  <c r="G3773" i="1" s="1"/>
  <c r="K3772" i="1"/>
  <c r="F3772" i="1"/>
  <c r="G3772" i="1" s="1"/>
  <c r="K3771" i="1"/>
  <c r="F3771" i="1"/>
  <c r="G3771" i="1" s="1"/>
  <c r="K3770" i="1"/>
  <c r="F3770" i="1"/>
  <c r="G3770" i="1" s="1"/>
  <c r="K3769" i="1"/>
  <c r="F3769" i="1"/>
  <c r="G3769" i="1" s="1"/>
  <c r="K3768" i="1"/>
  <c r="F3768" i="1"/>
  <c r="G3768" i="1" s="1"/>
  <c r="K3767" i="1"/>
  <c r="F3767" i="1"/>
  <c r="G3767" i="1" s="1"/>
  <c r="K3766" i="1"/>
  <c r="F3766" i="1"/>
  <c r="G3766" i="1" s="1"/>
  <c r="K3765" i="1"/>
  <c r="F3765" i="1"/>
  <c r="G3765" i="1" s="1"/>
  <c r="K3764" i="1"/>
  <c r="F3764" i="1"/>
  <c r="G3764" i="1" s="1"/>
  <c r="K3763" i="1"/>
  <c r="F3763" i="1"/>
  <c r="G3763" i="1" s="1"/>
  <c r="K3762" i="1"/>
  <c r="F3762" i="1"/>
  <c r="G3762" i="1" s="1"/>
  <c r="K3761" i="1"/>
  <c r="F3761" i="1"/>
  <c r="G3761" i="1" s="1"/>
  <c r="F3760" i="1"/>
  <c r="G3760" i="1" s="1"/>
  <c r="K3759" i="1"/>
  <c r="F3759" i="1"/>
  <c r="G3759" i="1" s="1"/>
  <c r="K3758" i="1"/>
  <c r="F3758" i="1"/>
  <c r="G3758" i="1" s="1"/>
  <c r="K3757" i="1"/>
  <c r="F3757" i="1"/>
  <c r="G3757" i="1" s="1"/>
  <c r="K3756" i="1"/>
  <c r="F3756" i="1"/>
  <c r="G3756" i="1" s="1"/>
  <c r="F3755" i="1"/>
  <c r="G3755" i="1" s="1"/>
  <c r="K3754" i="1"/>
  <c r="F3754" i="1"/>
  <c r="G3754" i="1" s="1"/>
  <c r="K3753" i="1"/>
  <c r="F3753" i="1"/>
  <c r="G3753" i="1" s="1"/>
  <c r="K3752" i="1"/>
  <c r="F3752" i="1"/>
  <c r="G3752" i="1" s="1"/>
  <c r="K3751" i="1"/>
  <c r="F3751" i="1"/>
  <c r="K3750" i="1"/>
  <c r="F3750" i="1"/>
  <c r="G3750" i="1" s="1"/>
  <c r="K3749" i="1"/>
  <c r="F3749" i="1"/>
  <c r="G3749" i="1" s="1"/>
  <c r="K3748" i="1"/>
  <c r="F3748" i="1"/>
  <c r="G3748" i="1" s="1"/>
  <c r="K3747" i="1"/>
  <c r="F3747" i="1"/>
  <c r="G3747" i="1" s="1"/>
  <c r="K3746" i="1"/>
  <c r="F3746" i="1"/>
  <c r="G3746" i="1" s="1"/>
  <c r="H3746" i="1" s="1"/>
  <c r="K3745" i="1"/>
  <c r="F3745" i="1"/>
  <c r="G3745" i="1" s="1"/>
  <c r="K3744" i="1"/>
  <c r="F3744" i="1"/>
  <c r="G3744" i="1" s="1"/>
  <c r="K3743" i="1"/>
  <c r="F3743" i="1"/>
  <c r="G3743" i="1" s="1"/>
  <c r="F3742" i="1"/>
  <c r="G3742" i="1" s="1"/>
  <c r="K3741" i="1"/>
  <c r="F3741" i="1"/>
  <c r="G3741" i="1" s="1"/>
  <c r="K3740" i="1"/>
  <c r="F3740" i="1"/>
  <c r="G3740" i="1" s="1"/>
  <c r="K3739" i="1"/>
  <c r="F3739" i="1"/>
  <c r="G3739" i="1" s="1"/>
  <c r="K3738" i="1"/>
  <c r="F3738" i="1"/>
  <c r="G3738" i="1" s="1"/>
  <c r="K3737" i="1"/>
  <c r="F3737" i="1"/>
  <c r="G3737" i="1" s="1"/>
  <c r="K3736" i="1"/>
  <c r="F3736" i="1"/>
  <c r="G3736" i="1" s="1"/>
  <c r="K3735" i="1"/>
  <c r="F3735" i="1"/>
  <c r="F3734" i="1"/>
  <c r="G3734" i="1" s="1"/>
  <c r="K3733" i="1"/>
  <c r="F3733" i="1"/>
  <c r="G3733" i="1" s="1"/>
  <c r="K3732" i="1"/>
  <c r="F3732" i="1"/>
  <c r="G3732" i="1" s="1"/>
  <c r="K3731" i="1"/>
  <c r="F3731" i="1"/>
  <c r="G3731" i="1" s="1"/>
  <c r="K3730" i="1"/>
  <c r="F3730" i="1"/>
  <c r="G3730" i="1" s="1"/>
  <c r="K3729" i="1"/>
  <c r="F3729" i="1"/>
  <c r="G3729" i="1" s="1"/>
  <c r="K3728" i="1"/>
  <c r="F3728" i="1"/>
  <c r="G3728" i="1" s="1"/>
  <c r="K3727" i="1"/>
  <c r="F3727" i="1"/>
  <c r="G3727" i="1" s="1"/>
  <c r="K3726" i="1"/>
  <c r="F3726" i="1"/>
  <c r="G3726" i="1" s="1"/>
  <c r="F3725" i="1"/>
  <c r="G3725" i="1" s="1"/>
  <c r="K3724" i="1"/>
  <c r="F3724" i="1"/>
  <c r="G3724" i="1" s="1"/>
  <c r="H3724" i="1" s="1"/>
  <c r="K3723" i="1"/>
  <c r="F3723" i="1"/>
  <c r="G3723" i="1" s="1"/>
  <c r="K3722" i="1"/>
  <c r="F3722" i="1"/>
  <c r="G3722" i="1" s="1"/>
  <c r="F3721" i="1"/>
  <c r="G3721" i="1" s="1"/>
  <c r="K3720" i="1"/>
  <c r="F3720" i="1"/>
  <c r="G3720" i="1" s="1"/>
  <c r="K3719" i="1"/>
  <c r="F3719" i="1"/>
  <c r="G3719" i="1" s="1"/>
  <c r="K3718" i="1"/>
  <c r="F3718" i="1"/>
  <c r="G3718" i="1" s="1"/>
  <c r="H3718" i="1" s="1"/>
  <c r="F3717" i="1"/>
  <c r="G3717" i="1" s="1"/>
  <c r="K3716" i="1"/>
  <c r="F3716" i="1"/>
  <c r="G3716" i="1" s="1"/>
  <c r="K3715" i="1"/>
  <c r="F3715" i="1"/>
  <c r="G3715" i="1" s="1"/>
  <c r="K3714" i="1"/>
  <c r="F3714" i="1"/>
  <c r="G3714" i="1" s="1"/>
  <c r="K3713" i="1"/>
  <c r="F3713" i="1"/>
  <c r="G3713" i="1" s="1"/>
  <c r="K3712" i="1"/>
  <c r="F3712" i="1"/>
  <c r="G3712" i="1" s="1"/>
  <c r="K3711" i="1"/>
  <c r="F3711" i="1"/>
  <c r="G3711" i="1" s="1"/>
  <c r="K3710" i="1"/>
  <c r="F3710" i="1"/>
  <c r="G3710" i="1" s="1"/>
  <c r="K3709" i="1"/>
  <c r="F3709" i="1"/>
  <c r="G3709" i="1" s="1"/>
  <c r="K3708" i="1"/>
  <c r="F3708" i="1"/>
  <c r="G3708" i="1" s="1"/>
  <c r="F3707" i="1"/>
  <c r="G3707" i="1" s="1"/>
  <c r="K3706" i="1"/>
  <c r="F3706" i="1"/>
  <c r="G3706" i="1" s="1"/>
  <c r="K3705" i="1"/>
  <c r="F3705" i="1"/>
  <c r="G3705" i="1" s="1"/>
  <c r="K3704" i="1"/>
  <c r="F3704" i="1"/>
  <c r="G3704" i="1" s="1"/>
  <c r="K3703" i="1"/>
  <c r="F3703" i="1"/>
  <c r="G3703" i="1" s="1"/>
  <c r="K3702" i="1"/>
  <c r="F3702" i="1"/>
  <c r="G3702" i="1" s="1"/>
  <c r="K3701" i="1"/>
  <c r="F3701" i="1"/>
  <c r="G3701" i="1" s="1"/>
  <c r="K3700" i="1"/>
  <c r="F3700" i="1"/>
  <c r="G3700" i="1" s="1"/>
  <c r="K3699" i="1"/>
  <c r="F3699" i="1"/>
  <c r="G3699" i="1" s="1"/>
  <c r="K3698" i="1"/>
  <c r="F3698" i="1"/>
  <c r="G3698" i="1" s="1"/>
  <c r="K3697" i="1"/>
  <c r="F3697" i="1"/>
  <c r="G3697" i="1" s="1"/>
  <c r="K3696" i="1"/>
  <c r="F3696" i="1"/>
  <c r="G3696" i="1" s="1"/>
  <c r="K3695" i="1"/>
  <c r="F3695" i="1"/>
  <c r="G3695" i="1" s="1"/>
  <c r="K3694" i="1"/>
  <c r="F3694" i="1"/>
  <c r="G3694" i="1" s="1"/>
  <c r="K3693" i="1"/>
  <c r="F3693" i="1"/>
  <c r="G3693" i="1" s="1"/>
  <c r="F3692" i="1"/>
  <c r="G3692" i="1" s="1"/>
  <c r="K3691" i="1"/>
  <c r="F3691" i="1"/>
  <c r="G3691" i="1" s="1"/>
  <c r="K3690" i="1"/>
  <c r="F3690" i="1"/>
  <c r="G3690" i="1" s="1"/>
  <c r="K3689" i="1"/>
  <c r="F3689" i="1"/>
  <c r="G3689" i="1" s="1"/>
  <c r="K3688" i="1"/>
  <c r="F3688" i="1"/>
  <c r="K3687" i="1"/>
  <c r="F3687" i="1"/>
  <c r="G3687" i="1" s="1"/>
  <c r="K3686" i="1"/>
  <c r="F3686" i="1"/>
  <c r="G3686" i="1" s="1"/>
  <c r="K3685" i="1"/>
  <c r="F3685" i="1"/>
  <c r="G3685" i="1" s="1"/>
  <c r="K3684" i="1"/>
  <c r="F3684" i="1"/>
  <c r="G3684" i="1" s="1"/>
  <c r="K3683" i="1"/>
  <c r="F3683" i="1"/>
  <c r="G3683" i="1" s="1"/>
  <c r="K3682" i="1"/>
  <c r="F3682" i="1"/>
  <c r="G3682" i="1" s="1"/>
  <c r="K3681" i="1"/>
  <c r="F3681" i="1"/>
  <c r="G3681" i="1" s="1"/>
  <c r="K3680" i="1"/>
  <c r="F3680" i="1"/>
  <c r="G3680" i="1" s="1"/>
  <c r="F3679" i="1"/>
  <c r="G3679" i="1" s="1"/>
  <c r="K3678" i="1"/>
  <c r="F3678" i="1"/>
  <c r="G3678" i="1" s="1"/>
  <c r="K3677" i="1"/>
  <c r="F3677" i="1"/>
  <c r="G3677" i="1" s="1"/>
  <c r="K3676" i="1"/>
  <c r="F3676" i="1"/>
  <c r="G3676" i="1" s="1"/>
  <c r="K3675" i="1"/>
  <c r="F3675" i="1"/>
  <c r="G3675" i="1" s="1"/>
  <c r="K3674" i="1"/>
  <c r="F3674" i="1"/>
  <c r="G3674" i="1" s="1"/>
  <c r="K3673" i="1"/>
  <c r="F3673" i="1"/>
  <c r="G3673" i="1" s="1"/>
  <c r="K3672" i="1"/>
  <c r="F3672" i="1"/>
  <c r="G3672" i="1" s="1"/>
  <c r="K3671" i="1"/>
  <c r="F3671" i="1"/>
  <c r="G3671" i="1" s="1"/>
  <c r="K3670" i="1"/>
  <c r="F3670" i="1"/>
  <c r="G3670" i="1" s="1"/>
  <c r="K3669" i="1"/>
  <c r="F3669" i="1"/>
  <c r="G3669" i="1" s="1"/>
  <c r="K3668" i="1"/>
  <c r="F3668" i="1"/>
  <c r="G3668" i="1" s="1"/>
  <c r="K3667" i="1"/>
  <c r="F3667" i="1"/>
  <c r="G3667" i="1" s="1"/>
  <c r="K3666" i="1"/>
  <c r="F3666" i="1"/>
  <c r="G3666" i="1" s="1"/>
  <c r="K3665" i="1"/>
  <c r="F3665" i="1"/>
  <c r="G3665" i="1" s="1"/>
  <c r="H3665" i="1" s="1"/>
  <c r="K3664" i="1"/>
  <c r="F3664" i="1"/>
  <c r="G3664" i="1" s="1"/>
  <c r="K3663" i="1"/>
  <c r="F3663" i="1"/>
  <c r="G3663" i="1" s="1"/>
  <c r="K3662" i="1"/>
  <c r="F3662" i="1"/>
  <c r="G3662" i="1" s="1"/>
  <c r="K3661" i="1"/>
  <c r="F3661" i="1"/>
  <c r="G3661" i="1" s="1"/>
  <c r="H3661" i="1" s="1"/>
  <c r="F3660" i="1"/>
  <c r="G3660" i="1" s="1"/>
  <c r="K3659" i="1"/>
  <c r="F3659" i="1"/>
  <c r="G3659" i="1" s="1"/>
  <c r="F3658" i="1"/>
  <c r="G3658" i="1" s="1"/>
  <c r="K3657" i="1"/>
  <c r="F3657" i="1"/>
  <c r="G3657" i="1" s="1"/>
  <c r="F3656" i="1"/>
  <c r="G3656" i="1" s="1"/>
  <c r="K3655" i="1"/>
  <c r="F3655" i="1"/>
  <c r="G3655" i="1" s="1"/>
  <c r="K3654" i="1"/>
  <c r="F3654" i="1"/>
  <c r="G3654" i="1" s="1"/>
  <c r="K3653" i="1"/>
  <c r="F3653" i="1"/>
  <c r="G3653" i="1" s="1"/>
  <c r="K3652" i="1"/>
  <c r="F3652" i="1"/>
  <c r="G3652" i="1" s="1"/>
  <c r="K3651" i="1"/>
  <c r="F3651" i="1"/>
  <c r="G3651" i="1" s="1"/>
  <c r="K3650" i="1"/>
  <c r="F3650" i="1"/>
  <c r="G3650" i="1" s="1"/>
  <c r="K3649" i="1"/>
  <c r="F3649" i="1"/>
  <c r="G3649" i="1" s="1"/>
  <c r="F3648" i="1"/>
  <c r="G3648" i="1" s="1"/>
  <c r="K3647" i="1"/>
  <c r="F3647" i="1"/>
  <c r="G3647" i="1" s="1"/>
  <c r="K3646" i="1"/>
  <c r="F3646" i="1"/>
  <c r="G3646" i="1" s="1"/>
  <c r="K3645" i="1"/>
  <c r="F3645" i="1"/>
  <c r="G3645" i="1" s="1"/>
  <c r="K3644" i="1"/>
  <c r="F3644" i="1"/>
  <c r="G3644" i="1" s="1"/>
  <c r="K3643" i="1"/>
  <c r="F3643" i="1"/>
  <c r="G3643" i="1" s="1"/>
  <c r="K3642" i="1"/>
  <c r="F3642" i="1"/>
  <c r="G3642" i="1" s="1"/>
  <c r="K3641" i="1"/>
  <c r="F3641" i="1"/>
  <c r="G3641" i="1" s="1"/>
  <c r="K3640" i="1"/>
  <c r="F3640" i="1"/>
  <c r="G3640" i="1" s="1"/>
  <c r="K3639" i="1"/>
  <c r="F3639" i="1"/>
  <c r="G3639" i="1" s="1"/>
  <c r="K3638" i="1"/>
  <c r="F3638" i="1"/>
  <c r="G3638" i="1" s="1"/>
  <c r="K3637" i="1"/>
  <c r="F3637" i="1"/>
  <c r="G3637" i="1" s="1"/>
  <c r="K3636" i="1"/>
  <c r="F3636" i="1"/>
  <c r="G3636" i="1" s="1"/>
  <c r="K3635" i="1"/>
  <c r="F3635" i="1"/>
  <c r="G3635" i="1" s="1"/>
  <c r="K3634" i="1"/>
  <c r="F3634" i="1"/>
  <c r="G3634" i="1" s="1"/>
  <c r="K3633" i="1"/>
  <c r="F3633" i="1"/>
  <c r="G3633" i="1" s="1"/>
  <c r="K3632" i="1"/>
  <c r="F3632" i="1"/>
  <c r="G3632" i="1" s="1"/>
  <c r="K3631" i="1"/>
  <c r="F3631" i="1"/>
  <c r="G3631" i="1" s="1"/>
  <c r="K3630" i="1"/>
  <c r="F3630" i="1"/>
  <c r="G3630" i="1" s="1"/>
  <c r="K3629" i="1"/>
  <c r="F3629" i="1"/>
  <c r="G3629" i="1" s="1"/>
  <c r="K3628" i="1"/>
  <c r="F3628" i="1"/>
  <c r="G3628" i="1" s="1"/>
  <c r="K3627" i="1"/>
  <c r="F3627" i="1"/>
  <c r="G3627" i="1" s="1"/>
  <c r="K3626" i="1"/>
  <c r="F3626" i="1"/>
  <c r="G3626" i="1" s="1"/>
  <c r="K3625" i="1"/>
  <c r="F3625" i="1"/>
  <c r="G3625" i="1" s="1"/>
  <c r="K3624" i="1"/>
  <c r="F3624" i="1"/>
  <c r="G3624" i="1" s="1"/>
  <c r="K3623" i="1"/>
  <c r="F3623" i="1"/>
  <c r="G3623" i="1" s="1"/>
  <c r="K3622" i="1"/>
  <c r="F3622" i="1"/>
  <c r="G3622" i="1" s="1"/>
  <c r="K3621" i="1"/>
  <c r="F3621" i="1"/>
  <c r="G3621" i="1" s="1"/>
  <c r="K3620" i="1"/>
  <c r="F3620" i="1"/>
  <c r="G3620" i="1" s="1"/>
  <c r="K3619" i="1"/>
  <c r="F3619" i="1"/>
  <c r="G3619" i="1" s="1"/>
  <c r="K3618" i="1"/>
  <c r="F3618" i="1"/>
  <c r="G3618" i="1" s="1"/>
  <c r="F3617" i="1"/>
  <c r="G3617" i="1" s="1"/>
  <c r="K3616" i="1"/>
  <c r="F3616" i="1"/>
  <c r="G3616" i="1" s="1"/>
  <c r="K3615" i="1"/>
  <c r="F3615" i="1"/>
  <c r="G3615" i="1" s="1"/>
  <c r="K3614" i="1"/>
  <c r="F3614" i="1"/>
  <c r="G3614" i="1" s="1"/>
  <c r="K3613" i="1"/>
  <c r="F3613" i="1"/>
  <c r="G3613" i="1" s="1"/>
  <c r="K3612" i="1"/>
  <c r="F3612" i="1"/>
  <c r="G3612" i="1" s="1"/>
  <c r="K3611" i="1"/>
  <c r="F3611" i="1"/>
  <c r="G3611" i="1" s="1"/>
  <c r="K3610" i="1"/>
  <c r="F3610" i="1"/>
  <c r="G3610" i="1" s="1"/>
  <c r="F3609" i="1"/>
  <c r="G3609" i="1" s="1"/>
  <c r="K3608" i="1"/>
  <c r="F3608" i="1"/>
  <c r="G3608" i="1" s="1"/>
  <c r="K3607" i="1"/>
  <c r="F3607" i="1"/>
  <c r="K3606" i="1"/>
  <c r="F3606" i="1"/>
  <c r="G3606" i="1" s="1"/>
  <c r="K3605" i="1"/>
  <c r="F3605" i="1"/>
  <c r="G3605" i="1" s="1"/>
  <c r="K3604" i="1"/>
  <c r="F3604" i="1"/>
  <c r="G3604" i="1" s="1"/>
  <c r="K3603" i="1"/>
  <c r="F3603" i="1"/>
  <c r="K3602" i="1"/>
  <c r="F3602" i="1"/>
  <c r="G3602" i="1" s="1"/>
  <c r="K3601" i="1"/>
  <c r="F3601" i="1"/>
  <c r="G3601" i="1" s="1"/>
  <c r="F3600" i="1"/>
  <c r="G3600" i="1" s="1"/>
  <c r="K3599" i="1"/>
  <c r="F3599" i="1"/>
  <c r="G3599" i="1" s="1"/>
  <c r="K3598" i="1"/>
  <c r="F3598" i="1"/>
  <c r="G3598" i="1" s="1"/>
  <c r="K3597" i="1"/>
  <c r="F3597" i="1"/>
  <c r="G3597" i="1" s="1"/>
  <c r="K3596" i="1"/>
  <c r="F3596" i="1"/>
  <c r="G3596" i="1" s="1"/>
  <c r="F3595" i="1"/>
  <c r="G3595" i="1" s="1"/>
  <c r="K3594" i="1"/>
  <c r="F3594" i="1"/>
  <c r="G3594" i="1" s="1"/>
  <c r="K3593" i="1"/>
  <c r="F3593" i="1"/>
  <c r="G3593" i="1" s="1"/>
  <c r="H3593" i="1" s="1"/>
  <c r="K3592" i="1"/>
  <c r="F3592" i="1"/>
  <c r="G3592" i="1" s="1"/>
  <c r="K3591" i="1"/>
  <c r="F3591" i="1"/>
  <c r="G3591" i="1" s="1"/>
  <c r="K3590" i="1"/>
  <c r="F3590" i="1"/>
  <c r="G3590" i="1" s="1"/>
  <c r="K3589" i="1"/>
  <c r="F3589" i="1"/>
  <c r="G3589" i="1" s="1"/>
  <c r="K3588" i="1"/>
  <c r="F3588" i="1"/>
  <c r="G3588" i="1" s="1"/>
  <c r="K3587" i="1"/>
  <c r="F3587" i="1"/>
  <c r="G3587" i="1" s="1"/>
  <c r="K3586" i="1"/>
  <c r="F3586" i="1"/>
  <c r="G3586" i="1" s="1"/>
  <c r="K3585" i="1"/>
  <c r="F3585" i="1"/>
  <c r="G3585" i="1" s="1"/>
  <c r="K3584" i="1"/>
  <c r="F3584" i="1"/>
  <c r="G3584" i="1" s="1"/>
  <c r="K3583" i="1"/>
  <c r="F3583" i="1"/>
  <c r="G3583" i="1" s="1"/>
  <c r="K3582" i="1"/>
  <c r="F3582" i="1"/>
  <c r="G3582" i="1" s="1"/>
  <c r="K3581" i="1"/>
  <c r="F3581" i="1"/>
  <c r="G3581" i="1" s="1"/>
  <c r="F3580" i="1"/>
  <c r="G3580" i="1" s="1"/>
  <c r="K3579" i="1"/>
  <c r="F3579" i="1"/>
  <c r="G3579" i="1" s="1"/>
  <c r="K3578" i="1"/>
  <c r="F3578" i="1"/>
  <c r="G3578" i="1" s="1"/>
  <c r="K3577" i="1"/>
  <c r="F3577" i="1"/>
  <c r="G3577" i="1" s="1"/>
  <c r="K3576" i="1"/>
  <c r="F3576" i="1"/>
  <c r="G3576" i="1" s="1"/>
  <c r="K3575" i="1"/>
  <c r="F3575" i="1"/>
  <c r="G3575" i="1" s="1"/>
  <c r="K3574" i="1"/>
  <c r="F3574" i="1"/>
  <c r="G3574" i="1" s="1"/>
  <c r="K3573" i="1"/>
  <c r="F3573" i="1"/>
  <c r="G3573" i="1" s="1"/>
  <c r="K3572" i="1"/>
  <c r="F3572" i="1"/>
  <c r="G3572" i="1" s="1"/>
  <c r="K3571" i="1"/>
  <c r="F3571" i="1"/>
  <c r="G3571" i="1" s="1"/>
  <c r="K3570" i="1"/>
  <c r="F3570" i="1"/>
  <c r="G3570" i="1" s="1"/>
  <c r="F3569" i="1"/>
  <c r="G3569" i="1" s="1"/>
  <c r="K3568" i="1"/>
  <c r="F3568" i="1"/>
  <c r="G3568" i="1" s="1"/>
  <c r="K3567" i="1"/>
  <c r="F3567" i="1"/>
  <c r="G3567" i="1" s="1"/>
  <c r="K3566" i="1"/>
  <c r="F3566" i="1"/>
  <c r="G3566" i="1" s="1"/>
  <c r="K3565" i="1"/>
  <c r="F3565" i="1"/>
  <c r="G3565" i="1" s="1"/>
  <c r="K3564" i="1"/>
  <c r="F3564" i="1"/>
  <c r="G3564" i="1" s="1"/>
  <c r="K3563" i="1"/>
  <c r="F3563" i="1"/>
  <c r="G3563" i="1" s="1"/>
  <c r="K3562" i="1"/>
  <c r="F3562" i="1"/>
  <c r="G3562" i="1" s="1"/>
  <c r="K3561" i="1"/>
  <c r="F3561" i="1"/>
  <c r="G3561" i="1" s="1"/>
  <c r="K3560" i="1"/>
  <c r="F3560" i="1"/>
  <c r="G3560" i="1" s="1"/>
  <c r="H3560" i="1" s="1"/>
  <c r="K3559" i="1"/>
  <c r="F3559" i="1"/>
  <c r="G3559" i="1" s="1"/>
  <c r="K3558" i="1"/>
  <c r="F3558" i="1"/>
  <c r="G3558" i="1" s="1"/>
  <c r="K3557" i="1"/>
  <c r="F3557" i="1"/>
  <c r="G3557" i="1" s="1"/>
  <c r="K3556" i="1"/>
  <c r="F3556" i="1"/>
  <c r="G3556" i="1" s="1"/>
  <c r="K3555" i="1"/>
  <c r="F3555" i="1"/>
  <c r="G3555" i="1" s="1"/>
  <c r="F3554" i="1"/>
  <c r="G3554" i="1" s="1"/>
  <c r="K3553" i="1"/>
  <c r="F3553" i="1"/>
  <c r="G3553" i="1" s="1"/>
  <c r="F3552" i="1"/>
  <c r="G3552" i="1" s="1"/>
  <c r="K3551" i="1"/>
  <c r="F3551" i="1"/>
  <c r="G3551" i="1" s="1"/>
  <c r="K3550" i="1"/>
  <c r="F3550" i="1"/>
  <c r="G3550" i="1" s="1"/>
  <c r="K3549" i="1"/>
  <c r="F3549" i="1"/>
  <c r="G3549" i="1" s="1"/>
  <c r="K3548" i="1"/>
  <c r="F3548" i="1"/>
  <c r="G3548" i="1" s="1"/>
  <c r="K3547" i="1"/>
  <c r="F3547" i="1"/>
  <c r="G3547" i="1" s="1"/>
  <c r="K3546" i="1"/>
  <c r="F3546" i="1"/>
  <c r="G3546" i="1" s="1"/>
  <c r="K3545" i="1"/>
  <c r="F3545" i="1"/>
  <c r="G3545" i="1" s="1"/>
  <c r="F3544" i="1"/>
  <c r="G3544" i="1" s="1"/>
  <c r="K3543" i="1"/>
  <c r="F3543" i="1"/>
  <c r="G3543" i="1" s="1"/>
  <c r="K3542" i="1"/>
  <c r="F3542" i="1"/>
  <c r="G3542" i="1" s="1"/>
  <c r="K3541" i="1"/>
  <c r="F3541" i="1"/>
  <c r="G3541" i="1" s="1"/>
  <c r="F3540" i="1"/>
  <c r="G3540" i="1" s="1"/>
  <c r="K3539" i="1"/>
  <c r="F3539" i="1"/>
  <c r="G3539" i="1" s="1"/>
  <c r="K3538" i="1"/>
  <c r="F3538" i="1"/>
  <c r="G3538" i="1" s="1"/>
  <c r="K3537" i="1"/>
  <c r="F3537" i="1"/>
  <c r="G3537" i="1" s="1"/>
  <c r="K3536" i="1"/>
  <c r="F3536" i="1"/>
  <c r="G3536" i="1" s="1"/>
  <c r="K3535" i="1"/>
  <c r="F3535" i="1"/>
  <c r="G3535" i="1" s="1"/>
  <c r="K3534" i="1"/>
  <c r="F3534" i="1"/>
  <c r="G3534" i="1" s="1"/>
  <c r="K3533" i="1"/>
  <c r="F3533" i="1"/>
  <c r="G3533" i="1" s="1"/>
  <c r="K3532" i="1"/>
  <c r="F3532" i="1"/>
  <c r="G3532" i="1" s="1"/>
  <c r="K3531" i="1"/>
  <c r="F3531" i="1"/>
  <c r="G3531" i="1" s="1"/>
  <c r="K3530" i="1"/>
  <c r="F3530" i="1"/>
  <c r="G3530" i="1" s="1"/>
  <c r="K3529" i="1"/>
  <c r="F3529" i="1"/>
  <c r="G3529" i="1" s="1"/>
  <c r="K3528" i="1"/>
  <c r="F3528" i="1"/>
  <c r="G3528" i="1" s="1"/>
  <c r="K3527" i="1"/>
  <c r="F3527" i="1"/>
  <c r="G3527" i="1" s="1"/>
  <c r="K3526" i="1"/>
  <c r="F3526" i="1"/>
  <c r="G3526" i="1" s="1"/>
  <c r="K3525" i="1"/>
  <c r="F3525" i="1"/>
  <c r="G3525" i="1" s="1"/>
  <c r="K3524" i="1"/>
  <c r="F3524" i="1"/>
  <c r="G3524" i="1" s="1"/>
  <c r="K3523" i="1"/>
  <c r="F3523" i="1"/>
  <c r="G3523" i="1" s="1"/>
  <c r="K3522" i="1"/>
  <c r="F3522" i="1"/>
  <c r="G3522" i="1" s="1"/>
  <c r="K3521" i="1"/>
  <c r="F3521" i="1"/>
  <c r="G3521" i="1" s="1"/>
  <c r="K3520" i="1"/>
  <c r="F3520" i="1"/>
  <c r="G3520" i="1" s="1"/>
  <c r="K3519" i="1"/>
  <c r="F3519" i="1"/>
  <c r="G3519" i="1" s="1"/>
  <c r="K3518" i="1"/>
  <c r="F3518" i="1"/>
  <c r="G3518" i="1" s="1"/>
  <c r="K3517" i="1"/>
  <c r="F3517" i="1"/>
  <c r="G3517" i="1" s="1"/>
  <c r="F3516" i="1"/>
  <c r="G3516" i="1" s="1"/>
  <c r="K3515" i="1"/>
  <c r="F3515" i="1"/>
  <c r="G3515" i="1" s="1"/>
  <c r="K3514" i="1"/>
  <c r="F3514" i="1"/>
  <c r="G3514" i="1" s="1"/>
  <c r="K3513" i="1"/>
  <c r="F3513" i="1"/>
  <c r="G3513" i="1" s="1"/>
  <c r="K3512" i="1"/>
  <c r="F3512" i="1"/>
  <c r="G3512" i="1" s="1"/>
  <c r="K3511" i="1"/>
  <c r="F3511" i="1"/>
  <c r="G3511" i="1" s="1"/>
  <c r="K3510" i="1"/>
  <c r="F3510" i="1"/>
  <c r="G3510" i="1" s="1"/>
  <c r="K3509" i="1"/>
  <c r="F3509" i="1"/>
  <c r="K3508" i="1"/>
  <c r="F3508" i="1"/>
  <c r="G3508" i="1" s="1"/>
  <c r="K3507" i="1"/>
  <c r="F3507" i="1"/>
  <c r="G3507" i="1" s="1"/>
  <c r="K3506" i="1"/>
  <c r="F3506" i="1"/>
  <c r="G3506" i="1" s="1"/>
  <c r="K3505" i="1"/>
  <c r="F3505" i="1"/>
  <c r="G3505" i="1" s="1"/>
  <c r="K3504" i="1"/>
  <c r="F3504" i="1"/>
  <c r="G3504" i="1" s="1"/>
  <c r="K3503" i="1"/>
  <c r="F3503" i="1"/>
  <c r="G3503" i="1" s="1"/>
  <c r="K3502" i="1"/>
  <c r="F3502" i="1"/>
  <c r="G3502" i="1" s="1"/>
  <c r="K3501" i="1"/>
  <c r="F3501" i="1"/>
  <c r="G3501" i="1" s="1"/>
  <c r="F3500" i="1"/>
  <c r="G3500" i="1" s="1"/>
  <c r="K3499" i="1"/>
  <c r="F3499" i="1"/>
  <c r="G3499" i="1" s="1"/>
  <c r="K3498" i="1"/>
  <c r="F3498" i="1"/>
  <c r="G3498" i="1" s="1"/>
  <c r="K3497" i="1"/>
  <c r="F3497" i="1"/>
  <c r="G3497" i="1" s="1"/>
  <c r="K3496" i="1"/>
  <c r="F3496" i="1"/>
  <c r="G3496" i="1" s="1"/>
  <c r="K3495" i="1"/>
  <c r="F3495" i="1"/>
  <c r="G3495" i="1" s="1"/>
  <c r="K3494" i="1"/>
  <c r="F3494" i="1"/>
  <c r="G3494" i="1" s="1"/>
  <c r="K3493" i="1"/>
  <c r="F3493" i="1"/>
  <c r="G3493" i="1" s="1"/>
  <c r="K3492" i="1"/>
  <c r="F3492" i="1"/>
  <c r="G3492" i="1" s="1"/>
  <c r="K3491" i="1"/>
  <c r="F3491" i="1"/>
  <c r="G3491" i="1" s="1"/>
  <c r="K3490" i="1"/>
  <c r="F3490" i="1"/>
  <c r="G3490" i="1" s="1"/>
  <c r="K3489" i="1"/>
  <c r="F3489" i="1"/>
  <c r="G3489" i="1" s="1"/>
  <c r="K3488" i="1"/>
  <c r="F3488" i="1"/>
  <c r="G3488" i="1" s="1"/>
  <c r="K3487" i="1"/>
  <c r="F3487" i="1"/>
  <c r="G3487" i="1" s="1"/>
  <c r="K3486" i="1"/>
  <c r="F3486" i="1"/>
  <c r="G3486" i="1" s="1"/>
  <c r="K3485" i="1"/>
  <c r="F3485" i="1"/>
  <c r="G3485" i="1" s="1"/>
  <c r="K3484" i="1"/>
  <c r="F3484" i="1"/>
  <c r="G3484" i="1" s="1"/>
  <c r="K3483" i="1"/>
  <c r="F3483" i="1"/>
  <c r="G3483" i="1" s="1"/>
  <c r="K3482" i="1"/>
  <c r="F3482" i="1"/>
  <c r="G3482" i="1" s="1"/>
  <c r="K3481" i="1"/>
  <c r="F3481" i="1"/>
  <c r="G3481" i="1" s="1"/>
  <c r="K3480" i="1"/>
  <c r="F3480" i="1"/>
  <c r="G3480" i="1" s="1"/>
  <c r="K3479" i="1"/>
  <c r="F3479" i="1"/>
  <c r="G3479" i="1" s="1"/>
  <c r="K3478" i="1"/>
  <c r="F3478" i="1"/>
  <c r="G3478" i="1" s="1"/>
  <c r="K3477" i="1"/>
  <c r="F3477" i="1"/>
  <c r="G3477" i="1" s="1"/>
  <c r="K3476" i="1"/>
  <c r="F3476" i="1"/>
  <c r="G3476" i="1" s="1"/>
  <c r="K3475" i="1"/>
  <c r="F3475" i="1"/>
  <c r="G3475" i="1" s="1"/>
  <c r="K3474" i="1"/>
  <c r="F3474" i="1"/>
  <c r="G3474" i="1" s="1"/>
  <c r="K3473" i="1"/>
  <c r="F3473" i="1"/>
  <c r="G3473" i="1" s="1"/>
  <c r="K3472" i="1"/>
  <c r="F3472" i="1"/>
  <c r="G3472" i="1" s="1"/>
  <c r="K3471" i="1"/>
  <c r="F3471" i="1"/>
  <c r="G3471" i="1" s="1"/>
  <c r="K3470" i="1"/>
  <c r="F3470" i="1"/>
  <c r="G3470" i="1" s="1"/>
  <c r="K3469" i="1"/>
  <c r="F3469" i="1"/>
  <c r="G3469" i="1" s="1"/>
  <c r="K3468" i="1"/>
  <c r="F3468" i="1"/>
  <c r="G3468" i="1" s="1"/>
  <c r="K3467" i="1"/>
  <c r="F3467" i="1"/>
  <c r="G3467" i="1" s="1"/>
  <c r="K3466" i="1"/>
  <c r="F3466" i="1"/>
  <c r="G3466" i="1" s="1"/>
  <c r="K3465" i="1"/>
  <c r="F3465" i="1"/>
  <c r="G3465" i="1" s="1"/>
  <c r="F3464" i="1"/>
  <c r="G3464" i="1" s="1"/>
  <c r="K3463" i="1"/>
  <c r="F3463" i="1"/>
  <c r="G3463" i="1" s="1"/>
  <c r="K3462" i="1"/>
  <c r="F3462" i="1"/>
  <c r="G3462" i="1" s="1"/>
  <c r="K3461" i="1"/>
  <c r="F3461" i="1"/>
  <c r="G3461" i="1" s="1"/>
  <c r="K3460" i="1"/>
  <c r="F3460" i="1"/>
  <c r="G3460" i="1" s="1"/>
  <c r="K3459" i="1"/>
  <c r="F3459" i="1"/>
  <c r="G3459" i="1" s="1"/>
  <c r="K3458" i="1"/>
  <c r="F3458" i="1"/>
  <c r="G3458" i="1" s="1"/>
  <c r="K3457" i="1"/>
  <c r="F3457" i="1"/>
  <c r="G3457" i="1" s="1"/>
  <c r="K3456" i="1"/>
  <c r="F3456" i="1"/>
  <c r="G3456" i="1" s="1"/>
  <c r="K3455" i="1"/>
  <c r="F3455" i="1"/>
  <c r="G3455" i="1" s="1"/>
  <c r="K3454" i="1"/>
  <c r="F3454" i="1"/>
  <c r="G3454" i="1" s="1"/>
  <c r="K3453" i="1"/>
  <c r="F3453" i="1"/>
  <c r="G3453" i="1" s="1"/>
  <c r="K3452" i="1"/>
  <c r="F3452" i="1"/>
  <c r="G3452" i="1" s="1"/>
  <c r="K3451" i="1"/>
  <c r="F3451" i="1"/>
  <c r="G3451" i="1" s="1"/>
  <c r="K3450" i="1"/>
  <c r="F3450" i="1"/>
  <c r="G3450" i="1" s="1"/>
  <c r="K3449" i="1"/>
  <c r="F3449" i="1"/>
  <c r="G3449" i="1" s="1"/>
  <c r="K3448" i="1"/>
  <c r="F3448" i="1"/>
  <c r="G3448" i="1" s="1"/>
  <c r="K3447" i="1"/>
  <c r="F3447" i="1"/>
  <c r="G3447" i="1" s="1"/>
  <c r="K3446" i="1"/>
  <c r="F3446" i="1"/>
  <c r="G3446" i="1" s="1"/>
  <c r="K3445" i="1"/>
  <c r="F3445" i="1"/>
  <c r="G3445" i="1" s="1"/>
  <c r="K3444" i="1"/>
  <c r="F3444" i="1"/>
  <c r="G3444" i="1" s="1"/>
  <c r="K3443" i="1"/>
  <c r="F3443" i="1"/>
  <c r="G3443" i="1" s="1"/>
  <c r="K3442" i="1"/>
  <c r="F3442" i="1"/>
  <c r="G3442" i="1" s="1"/>
  <c r="K3441" i="1"/>
  <c r="F3441" i="1"/>
  <c r="G3441" i="1" s="1"/>
  <c r="K3440" i="1"/>
  <c r="F3440" i="1"/>
  <c r="G3440" i="1" s="1"/>
  <c r="K3439" i="1"/>
  <c r="F3439" i="1"/>
  <c r="G3439" i="1" s="1"/>
  <c r="K3438" i="1"/>
  <c r="F3438" i="1"/>
  <c r="G3438" i="1" s="1"/>
  <c r="F3437" i="1"/>
  <c r="G3437" i="1" s="1"/>
  <c r="K3436" i="1"/>
  <c r="F3436" i="1"/>
  <c r="G3436" i="1" s="1"/>
  <c r="K3435" i="1"/>
  <c r="F3435" i="1"/>
  <c r="G3435" i="1" s="1"/>
  <c r="K3434" i="1"/>
  <c r="F3434" i="1"/>
  <c r="G3434" i="1" s="1"/>
  <c r="K3433" i="1"/>
  <c r="F3433" i="1"/>
  <c r="G3433" i="1" s="1"/>
  <c r="K3432" i="1"/>
  <c r="F3432" i="1"/>
  <c r="G3432" i="1" s="1"/>
  <c r="K3431" i="1"/>
  <c r="F3431" i="1"/>
  <c r="G3431" i="1" s="1"/>
  <c r="K3430" i="1"/>
  <c r="F3430" i="1"/>
  <c r="G3430" i="1" s="1"/>
  <c r="K3429" i="1"/>
  <c r="F3429" i="1"/>
  <c r="G3429" i="1" s="1"/>
  <c r="K3428" i="1"/>
  <c r="F3428" i="1"/>
  <c r="G3428" i="1" s="1"/>
  <c r="K3427" i="1"/>
  <c r="F3427" i="1"/>
  <c r="G3427" i="1" s="1"/>
  <c r="K3426" i="1"/>
  <c r="F3426" i="1"/>
  <c r="G3426" i="1" s="1"/>
  <c r="K3425" i="1"/>
  <c r="F3425" i="1"/>
  <c r="G3425" i="1" s="1"/>
  <c r="K3424" i="1"/>
  <c r="F3424" i="1"/>
  <c r="G3424" i="1" s="1"/>
  <c r="K3423" i="1"/>
  <c r="F3423" i="1"/>
  <c r="G3423" i="1" s="1"/>
  <c r="K3422" i="1"/>
  <c r="F3422" i="1"/>
  <c r="G3422" i="1" s="1"/>
  <c r="K3421" i="1"/>
  <c r="F3421" i="1"/>
  <c r="G3421" i="1" s="1"/>
  <c r="K3420" i="1"/>
  <c r="F3420" i="1"/>
  <c r="G3420" i="1" s="1"/>
  <c r="K3419" i="1"/>
  <c r="F3419" i="1"/>
  <c r="G3419" i="1" s="1"/>
  <c r="K3418" i="1"/>
  <c r="F3418" i="1"/>
  <c r="G3418" i="1" s="1"/>
  <c r="K3417" i="1"/>
  <c r="F3417" i="1"/>
  <c r="G3417" i="1" s="1"/>
  <c r="H3417" i="1" s="1"/>
  <c r="K3416" i="1"/>
  <c r="F3416" i="1"/>
  <c r="G3416" i="1" s="1"/>
  <c r="K3415" i="1"/>
  <c r="F3415" i="1"/>
  <c r="G3415" i="1" s="1"/>
  <c r="K3414" i="1"/>
  <c r="F3414" i="1"/>
  <c r="G3414" i="1" s="1"/>
  <c r="K3413" i="1"/>
  <c r="F3413" i="1"/>
  <c r="G3413" i="1" s="1"/>
  <c r="K3412" i="1"/>
  <c r="F3412" i="1"/>
  <c r="G3412" i="1" s="1"/>
  <c r="K3411" i="1"/>
  <c r="F3411" i="1"/>
  <c r="G3411" i="1" s="1"/>
  <c r="K3410" i="1"/>
  <c r="F3410" i="1"/>
  <c r="G3410" i="1" s="1"/>
  <c r="K3409" i="1"/>
  <c r="F3409" i="1"/>
  <c r="G3409" i="1" s="1"/>
  <c r="F3408" i="1"/>
  <c r="G3408" i="1" s="1"/>
  <c r="K3407" i="1"/>
  <c r="F3407" i="1"/>
  <c r="G3407" i="1" s="1"/>
  <c r="K3406" i="1"/>
  <c r="F3406" i="1"/>
  <c r="G3406" i="1" s="1"/>
  <c r="K3405" i="1"/>
  <c r="F3405" i="1"/>
  <c r="G3405" i="1" s="1"/>
  <c r="K3404" i="1"/>
  <c r="F3404" i="1"/>
  <c r="G3404" i="1" s="1"/>
  <c r="K3403" i="1"/>
  <c r="F3403" i="1"/>
  <c r="G3403" i="1" s="1"/>
  <c r="K3402" i="1"/>
  <c r="F3402" i="1"/>
  <c r="G3402" i="1" s="1"/>
  <c r="K3401" i="1"/>
  <c r="F3401" i="1"/>
  <c r="G3401" i="1" s="1"/>
  <c r="K3400" i="1"/>
  <c r="F3400" i="1"/>
  <c r="G3400" i="1" s="1"/>
  <c r="K3399" i="1"/>
  <c r="F3399" i="1"/>
  <c r="G3399" i="1" s="1"/>
  <c r="K3398" i="1"/>
  <c r="F3398" i="1"/>
  <c r="G3398" i="1" s="1"/>
  <c r="K3397" i="1"/>
  <c r="F3397" i="1"/>
  <c r="G3397" i="1" s="1"/>
  <c r="K3396" i="1"/>
  <c r="F3396" i="1"/>
  <c r="G3396" i="1" s="1"/>
  <c r="K3395" i="1"/>
  <c r="F3395" i="1"/>
  <c r="G3395" i="1" s="1"/>
  <c r="K3394" i="1"/>
  <c r="F3394" i="1"/>
  <c r="G3394" i="1" s="1"/>
  <c r="K3393" i="1"/>
  <c r="F3393" i="1"/>
  <c r="G3393" i="1" s="1"/>
  <c r="K3392" i="1"/>
  <c r="F3392" i="1"/>
  <c r="G3392" i="1" s="1"/>
  <c r="K3391" i="1"/>
  <c r="F3391" i="1"/>
  <c r="G3391" i="1" s="1"/>
  <c r="K3390" i="1"/>
  <c r="F3390" i="1"/>
  <c r="G3390" i="1" s="1"/>
  <c r="K3389" i="1"/>
  <c r="F3389" i="1"/>
  <c r="G3389" i="1" s="1"/>
  <c r="K3388" i="1"/>
  <c r="F3388" i="1"/>
  <c r="G3388" i="1" s="1"/>
  <c r="K3387" i="1"/>
  <c r="F3387" i="1"/>
  <c r="G3387" i="1" s="1"/>
  <c r="K3386" i="1"/>
  <c r="F3386" i="1"/>
  <c r="G3386" i="1" s="1"/>
  <c r="K3385" i="1"/>
  <c r="F3385" i="1"/>
  <c r="G3385" i="1" s="1"/>
  <c r="K3384" i="1"/>
  <c r="F3384" i="1"/>
  <c r="G3384" i="1" s="1"/>
  <c r="F3383" i="1"/>
  <c r="G3383" i="1" s="1"/>
  <c r="K3382" i="1"/>
  <c r="F3382" i="1"/>
  <c r="G3382" i="1" s="1"/>
  <c r="K3381" i="1"/>
  <c r="F3381" i="1"/>
  <c r="G3381" i="1" s="1"/>
  <c r="K3380" i="1"/>
  <c r="F3380" i="1"/>
  <c r="G3380" i="1" s="1"/>
  <c r="K3379" i="1"/>
  <c r="F3379" i="1"/>
  <c r="G3379" i="1" s="1"/>
  <c r="K3378" i="1"/>
  <c r="F3378" i="1"/>
  <c r="G3378" i="1" s="1"/>
  <c r="F3377" i="1"/>
  <c r="G3377" i="1" s="1"/>
  <c r="K3376" i="1"/>
  <c r="F3376" i="1"/>
  <c r="G3376" i="1" s="1"/>
  <c r="K3375" i="1"/>
  <c r="F3375" i="1"/>
  <c r="G3375" i="1" s="1"/>
  <c r="K3374" i="1"/>
  <c r="F3374" i="1"/>
  <c r="G3374" i="1" s="1"/>
  <c r="K3373" i="1"/>
  <c r="F3373" i="1"/>
  <c r="G3373" i="1" s="1"/>
  <c r="K3372" i="1"/>
  <c r="F3372" i="1"/>
  <c r="G3372" i="1" s="1"/>
  <c r="K3371" i="1"/>
  <c r="F3371" i="1"/>
  <c r="G3371" i="1" s="1"/>
  <c r="K3370" i="1"/>
  <c r="F3370" i="1"/>
  <c r="G3370" i="1" s="1"/>
  <c r="F3369" i="1"/>
  <c r="G3369" i="1" s="1"/>
  <c r="K3368" i="1"/>
  <c r="F3368" i="1"/>
  <c r="G3368" i="1" s="1"/>
  <c r="K3367" i="1"/>
  <c r="F3367" i="1"/>
  <c r="G3367" i="1" s="1"/>
  <c r="K3366" i="1"/>
  <c r="F3366" i="1"/>
  <c r="G3366" i="1" s="1"/>
  <c r="K3365" i="1"/>
  <c r="F3365" i="1"/>
  <c r="G3365" i="1" s="1"/>
  <c r="F3364" i="1"/>
  <c r="G3364" i="1" s="1"/>
  <c r="K3363" i="1"/>
  <c r="F3363" i="1"/>
  <c r="G3363" i="1" s="1"/>
  <c r="K3362" i="1"/>
  <c r="F3362" i="1"/>
  <c r="G3362" i="1" s="1"/>
  <c r="K3361" i="1"/>
  <c r="F3361" i="1"/>
  <c r="G3361" i="1" s="1"/>
  <c r="K3360" i="1"/>
  <c r="F3360" i="1"/>
  <c r="G3360" i="1" s="1"/>
  <c r="K3359" i="1"/>
  <c r="F3359" i="1"/>
  <c r="G3359" i="1" s="1"/>
  <c r="K3358" i="1"/>
  <c r="F3358" i="1"/>
  <c r="G3358" i="1" s="1"/>
  <c r="K3357" i="1"/>
  <c r="F3357" i="1"/>
  <c r="G3357" i="1" s="1"/>
  <c r="K3356" i="1"/>
  <c r="F3356" i="1"/>
  <c r="G3356" i="1" s="1"/>
  <c r="K3355" i="1"/>
  <c r="F3355" i="1"/>
  <c r="G3355" i="1" s="1"/>
  <c r="K3354" i="1"/>
  <c r="F3354" i="1"/>
  <c r="G3354" i="1" s="1"/>
  <c r="K3353" i="1"/>
  <c r="F3353" i="1"/>
  <c r="G3353" i="1" s="1"/>
  <c r="K3352" i="1"/>
  <c r="F3352" i="1"/>
  <c r="G3352" i="1" s="1"/>
  <c r="F3351" i="1"/>
  <c r="G3351" i="1" s="1"/>
  <c r="K3350" i="1"/>
  <c r="F3350" i="1"/>
  <c r="G3350" i="1" s="1"/>
  <c r="F3349" i="1"/>
  <c r="G3349" i="1" s="1"/>
  <c r="K3348" i="1"/>
  <c r="F3348" i="1"/>
  <c r="G3348" i="1" s="1"/>
  <c r="F3347" i="1"/>
  <c r="G3347" i="1" s="1"/>
  <c r="K3346" i="1"/>
  <c r="F3346" i="1"/>
  <c r="G3346" i="1" s="1"/>
  <c r="K3345" i="1"/>
  <c r="F3345" i="1"/>
  <c r="G3345" i="1" s="1"/>
  <c r="H3345" i="1" s="1"/>
  <c r="K3344" i="1"/>
  <c r="F3344" i="1"/>
  <c r="G3344" i="1" s="1"/>
  <c r="K3343" i="1"/>
  <c r="F3343" i="1"/>
  <c r="G3343" i="1" s="1"/>
  <c r="K3342" i="1"/>
  <c r="F3342" i="1"/>
  <c r="G3342" i="1" s="1"/>
  <c r="K3341" i="1"/>
  <c r="F3341" i="1"/>
  <c r="G3341" i="1" s="1"/>
  <c r="K3340" i="1"/>
  <c r="F3340" i="1"/>
  <c r="G3340" i="1" s="1"/>
  <c r="F3339" i="1"/>
  <c r="G3339" i="1" s="1"/>
  <c r="K3338" i="1"/>
  <c r="F3338" i="1"/>
  <c r="G3338" i="1" s="1"/>
  <c r="K3337" i="1"/>
  <c r="F3337" i="1"/>
  <c r="G3337" i="1" s="1"/>
  <c r="K3336" i="1"/>
  <c r="F3336" i="1"/>
  <c r="G3336" i="1" s="1"/>
  <c r="K3335" i="1"/>
  <c r="F3335" i="1"/>
  <c r="G3335" i="1" s="1"/>
  <c r="K3334" i="1"/>
  <c r="F3334" i="1"/>
  <c r="G3334" i="1" s="1"/>
  <c r="K3333" i="1"/>
  <c r="F3333" i="1"/>
  <c r="G3333" i="1" s="1"/>
  <c r="K3332" i="1"/>
  <c r="F3332" i="1"/>
  <c r="G3332" i="1" s="1"/>
  <c r="K3331" i="1"/>
  <c r="F3331" i="1"/>
  <c r="G3331" i="1" s="1"/>
  <c r="K3330" i="1"/>
  <c r="F3330" i="1"/>
  <c r="G3330" i="1" s="1"/>
  <c r="K3329" i="1"/>
  <c r="F3329" i="1"/>
  <c r="G3329" i="1" s="1"/>
  <c r="K3328" i="1"/>
  <c r="F3328" i="1"/>
  <c r="G3328" i="1" s="1"/>
  <c r="K3327" i="1"/>
  <c r="F3327" i="1"/>
  <c r="G3327" i="1" s="1"/>
  <c r="K3326" i="1"/>
  <c r="F3326" i="1"/>
  <c r="G3326" i="1" s="1"/>
  <c r="K3325" i="1"/>
  <c r="F3325" i="1"/>
  <c r="G3325" i="1" s="1"/>
  <c r="K3324" i="1"/>
  <c r="F3324" i="1"/>
  <c r="G3324" i="1" s="1"/>
  <c r="K3323" i="1"/>
  <c r="F3323" i="1"/>
  <c r="G3323" i="1" s="1"/>
  <c r="K3322" i="1"/>
  <c r="F3322" i="1"/>
  <c r="G3322" i="1" s="1"/>
  <c r="K3321" i="1"/>
  <c r="F3321" i="1"/>
  <c r="G3321" i="1" s="1"/>
  <c r="K3320" i="1"/>
  <c r="F3320" i="1"/>
  <c r="G3320" i="1" s="1"/>
  <c r="K3319" i="1"/>
  <c r="F3319" i="1"/>
  <c r="G3319" i="1" s="1"/>
  <c r="K3318" i="1"/>
  <c r="F3318" i="1"/>
  <c r="G3318" i="1" s="1"/>
  <c r="K3317" i="1"/>
  <c r="F3317" i="1"/>
  <c r="G3317" i="1" s="1"/>
  <c r="K3316" i="1"/>
  <c r="F3316" i="1"/>
  <c r="G3316" i="1" s="1"/>
  <c r="K3315" i="1"/>
  <c r="F3315" i="1"/>
  <c r="G3315" i="1" s="1"/>
  <c r="K3314" i="1"/>
  <c r="F3314" i="1"/>
  <c r="G3314" i="1" s="1"/>
  <c r="K3313" i="1"/>
  <c r="F3313" i="1"/>
  <c r="G3313" i="1" s="1"/>
  <c r="K3312" i="1"/>
  <c r="F3312" i="1"/>
  <c r="G3312" i="1" s="1"/>
  <c r="K3311" i="1"/>
  <c r="F3311" i="1"/>
  <c r="G3311" i="1" s="1"/>
  <c r="K3310" i="1"/>
  <c r="F3310" i="1"/>
  <c r="G3310" i="1" s="1"/>
  <c r="K3309" i="1"/>
  <c r="F3309" i="1"/>
  <c r="G3309" i="1" s="1"/>
  <c r="K3308" i="1"/>
  <c r="F3308" i="1"/>
  <c r="G3308" i="1" s="1"/>
  <c r="F3307" i="1"/>
  <c r="G3307" i="1" s="1"/>
  <c r="F3306" i="1"/>
  <c r="G3306" i="1" s="1"/>
  <c r="K3305" i="1"/>
  <c r="F3305" i="1"/>
  <c r="G3305" i="1" s="1"/>
  <c r="K3304" i="1"/>
  <c r="F3304" i="1"/>
  <c r="G3304" i="1" s="1"/>
  <c r="F3303" i="1"/>
  <c r="G3303" i="1" s="1"/>
  <c r="K3302" i="1"/>
  <c r="F3302" i="1"/>
  <c r="G3302" i="1" s="1"/>
  <c r="K3301" i="1"/>
  <c r="F3301" i="1"/>
  <c r="G3301" i="1" s="1"/>
  <c r="K3300" i="1"/>
  <c r="F3300" i="1"/>
  <c r="G3300" i="1" s="1"/>
  <c r="K3299" i="1"/>
  <c r="F3299" i="1"/>
  <c r="G3299" i="1" s="1"/>
  <c r="H3299" i="1" s="1"/>
  <c r="K3298" i="1"/>
  <c r="F3298" i="1"/>
  <c r="G3298" i="1" s="1"/>
  <c r="K3297" i="1"/>
  <c r="F3297" i="1"/>
  <c r="G3297" i="1" s="1"/>
  <c r="K3296" i="1"/>
  <c r="F3296" i="1"/>
  <c r="G3296" i="1" s="1"/>
  <c r="F3295" i="1"/>
  <c r="G3295" i="1" s="1"/>
  <c r="K3294" i="1"/>
  <c r="F3294" i="1"/>
  <c r="G3294" i="1" s="1"/>
  <c r="K3293" i="1"/>
  <c r="F3293" i="1"/>
  <c r="G3293" i="1" s="1"/>
  <c r="F3292" i="1"/>
  <c r="G3292" i="1" s="1"/>
  <c r="K3291" i="1"/>
  <c r="F3291" i="1"/>
  <c r="F3290" i="1"/>
  <c r="G3290" i="1" s="1"/>
  <c r="K3289" i="1"/>
  <c r="F3289" i="1"/>
  <c r="G3289" i="1" s="1"/>
  <c r="K3288" i="1"/>
  <c r="F3288" i="1"/>
  <c r="G3288" i="1" s="1"/>
  <c r="K3287" i="1"/>
  <c r="F3287" i="1"/>
  <c r="G3287" i="1" s="1"/>
  <c r="K3286" i="1"/>
  <c r="F3286" i="1"/>
  <c r="G3286" i="1" s="1"/>
  <c r="K3285" i="1"/>
  <c r="F3285" i="1"/>
  <c r="G3285" i="1" s="1"/>
  <c r="K3284" i="1"/>
  <c r="F3284" i="1"/>
  <c r="G3284" i="1" s="1"/>
  <c r="K3283" i="1"/>
  <c r="F3283" i="1"/>
  <c r="G3283" i="1" s="1"/>
  <c r="K3282" i="1"/>
  <c r="F3282" i="1"/>
  <c r="G3282" i="1" s="1"/>
  <c r="K3281" i="1"/>
  <c r="F3281" i="1"/>
  <c r="G3281" i="1" s="1"/>
  <c r="K3280" i="1"/>
  <c r="F3280" i="1"/>
  <c r="G3280" i="1" s="1"/>
  <c r="K3279" i="1"/>
  <c r="F3279" i="1"/>
  <c r="G3279" i="1" s="1"/>
  <c r="K3278" i="1"/>
  <c r="F3278" i="1"/>
  <c r="G3278" i="1" s="1"/>
  <c r="K3277" i="1"/>
  <c r="F3277" i="1"/>
  <c r="G3277" i="1" s="1"/>
  <c r="K3276" i="1"/>
  <c r="F3276" i="1"/>
  <c r="G3276" i="1" s="1"/>
  <c r="K3275" i="1"/>
  <c r="F3275" i="1"/>
  <c r="G3275" i="1" s="1"/>
  <c r="K3274" i="1"/>
  <c r="F3274" i="1"/>
  <c r="G3274" i="1" s="1"/>
  <c r="F3273" i="1"/>
  <c r="G3273" i="1" s="1"/>
  <c r="K3272" i="1"/>
  <c r="F3272" i="1"/>
  <c r="G3272" i="1" s="1"/>
  <c r="K3271" i="1"/>
  <c r="F3271" i="1"/>
  <c r="G3271" i="1" s="1"/>
  <c r="F3270" i="1"/>
  <c r="G3270" i="1" s="1"/>
  <c r="K3269" i="1"/>
  <c r="F3269" i="1"/>
  <c r="G3269" i="1" s="1"/>
  <c r="F3268" i="1"/>
  <c r="G3268" i="1" s="1"/>
  <c r="K3267" i="1"/>
  <c r="F3267" i="1"/>
  <c r="G3267" i="1" s="1"/>
  <c r="K3266" i="1"/>
  <c r="F3266" i="1"/>
  <c r="G3266" i="1" s="1"/>
  <c r="K3265" i="1"/>
  <c r="F3265" i="1"/>
  <c r="G3265" i="1" s="1"/>
  <c r="K3264" i="1"/>
  <c r="F3264" i="1"/>
  <c r="G3264" i="1" s="1"/>
  <c r="K3263" i="1"/>
  <c r="F3263" i="1"/>
  <c r="G3263" i="1" s="1"/>
  <c r="K3262" i="1"/>
  <c r="F3262" i="1"/>
  <c r="G3262" i="1" s="1"/>
  <c r="K3261" i="1"/>
  <c r="F3261" i="1"/>
  <c r="G3261" i="1" s="1"/>
  <c r="K3260" i="1"/>
  <c r="F3260" i="1"/>
  <c r="G3260" i="1" s="1"/>
  <c r="K3259" i="1"/>
  <c r="F3259" i="1"/>
  <c r="G3259" i="1" s="1"/>
  <c r="K3258" i="1"/>
  <c r="F3258" i="1"/>
  <c r="G3258" i="1" s="1"/>
  <c r="K3257" i="1"/>
  <c r="F3257" i="1"/>
  <c r="G3257" i="1" s="1"/>
  <c r="K3256" i="1"/>
  <c r="F3256" i="1"/>
  <c r="G3256" i="1" s="1"/>
  <c r="K3255" i="1"/>
  <c r="F3255" i="1"/>
  <c r="G3255" i="1" s="1"/>
  <c r="K3254" i="1"/>
  <c r="F3254" i="1"/>
  <c r="G3254" i="1" s="1"/>
  <c r="H3254" i="1" s="1"/>
  <c r="K3253" i="1"/>
  <c r="F3253" i="1"/>
  <c r="G3253" i="1" s="1"/>
  <c r="K3252" i="1"/>
  <c r="F3252" i="1"/>
  <c r="G3252" i="1" s="1"/>
  <c r="K3251" i="1"/>
  <c r="F3251" i="1"/>
  <c r="G3251" i="1" s="1"/>
  <c r="F3250" i="1"/>
  <c r="G3250" i="1" s="1"/>
  <c r="K3249" i="1"/>
  <c r="F3249" i="1"/>
  <c r="G3249" i="1" s="1"/>
  <c r="K3248" i="1"/>
  <c r="F3248" i="1"/>
  <c r="G3248" i="1" s="1"/>
  <c r="K3247" i="1"/>
  <c r="F3247" i="1"/>
  <c r="G3247" i="1" s="1"/>
  <c r="K3246" i="1"/>
  <c r="F3246" i="1"/>
  <c r="G3246" i="1" s="1"/>
  <c r="K3245" i="1"/>
  <c r="F3245" i="1"/>
  <c r="G3245" i="1" s="1"/>
  <c r="K3244" i="1"/>
  <c r="F3244" i="1"/>
  <c r="G3244" i="1" s="1"/>
  <c r="K3243" i="1"/>
  <c r="F3243" i="1"/>
  <c r="G3243" i="1" s="1"/>
  <c r="K3242" i="1"/>
  <c r="F3242" i="1"/>
  <c r="G3242" i="1" s="1"/>
  <c r="K3241" i="1"/>
  <c r="F3241" i="1"/>
  <c r="G3241" i="1" s="1"/>
  <c r="K3240" i="1"/>
  <c r="F3240" i="1"/>
  <c r="G3240" i="1" s="1"/>
  <c r="K3239" i="1"/>
  <c r="F3239" i="1"/>
  <c r="G3239" i="1" s="1"/>
  <c r="K3238" i="1"/>
  <c r="F3238" i="1"/>
  <c r="G3238" i="1" s="1"/>
  <c r="F3237" i="1"/>
  <c r="G3237" i="1" s="1"/>
  <c r="K3236" i="1"/>
  <c r="F3236" i="1"/>
  <c r="G3236" i="1" s="1"/>
  <c r="K3235" i="1"/>
  <c r="F3235" i="1"/>
  <c r="G3235" i="1" s="1"/>
  <c r="K3234" i="1"/>
  <c r="F3234" i="1"/>
  <c r="G3234" i="1" s="1"/>
  <c r="K3233" i="1"/>
  <c r="F3233" i="1"/>
  <c r="K3232" i="1"/>
  <c r="F3232" i="1"/>
  <c r="G3232" i="1" s="1"/>
  <c r="H3232" i="1" s="1"/>
  <c r="K3231" i="1"/>
  <c r="F3231" i="1"/>
  <c r="G3231" i="1" s="1"/>
  <c r="K3230" i="1"/>
  <c r="F3230" i="1"/>
  <c r="G3230" i="1" s="1"/>
  <c r="K3229" i="1"/>
  <c r="F3229" i="1"/>
  <c r="G3229" i="1" s="1"/>
  <c r="K3228" i="1"/>
  <c r="F3228" i="1"/>
  <c r="G3228" i="1" s="1"/>
  <c r="K3227" i="1"/>
  <c r="F3227" i="1"/>
  <c r="G3227" i="1" s="1"/>
  <c r="K3226" i="1"/>
  <c r="F3226" i="1"/>
  <c r="G3226" i="1" s="1"/>
  <c r="K3225" i="1"/>
  <c r="F3225" i="1"/>
  <c r="G3225" i="1" s="1"/>
  <c r="K3224" i="1"/>
  <c r="F3224" i="1"/>
  <c r="G3224" i="1" s="1"/>
  <c r="K3223" i="1"/>
  <c r="F3223" i="1"/>
  <c r="G3223" i="1" s="1"/>
  <c r="K3222" i="1"/>
  <c r="F3222" i="1"/>
  <c r="G3222" i="1" s="1"/>
  <c r="K3221" i="1"/>
  <c r="F3221" i="1"/>
  <c r="G3221" i="1" s="1"/>
  <c r="H3221" i="1" s="1"/>
  <c r="K3220" i="1"/>
  <c r="F3220" i="1"/>
  <c r="G3220" i="1" s="1"/>
  <c r="K3219" i="1"/>
  <c r="F3219" i="1"/>
  <c r="G3219" i="1" s="1"/>
  <c r="K3218" i="1"/>
  <c r="F3218" i="1"/>
  <c r="G3218" i="1" s="1"/>
  <c r="K3217" i="1"/>
  <c r="F3217" i="1"/>
  <c r="G3217" i="1" s="1"/>
  <c r="K3216" i="1"/>
  <c r="F3216" i="1"/>
  <c r="G3216" i="1" s="1"/>
  <c r="K3215" i="1"/>
  <c r="F3215" i="1"/>
  <c r="G3215" i="1" s="1"/>
  <c r="K3214" i="1"/>
  <c r="F3214" i="1"/>
  <c r="G3214" i="1" s="1"/>
  <c r="K3213" i="1"/>
  <c r="F3213" i="1"/>
  <c r="G3213" i="1" s="1"/>
  <c r="K3212" i="1"/>
  <c r="F3212" i="1"/>
  <c r="G3212" i="1" s="1"/>
  <c r="F3211" i="1"/>
  <c r="G3211" i="1" s="1"/>
  <c r="K3210" i="1"/>
  <c r="F3210" i="1"/>
  <c r="G3210" i="1" s="1"/>
  <c r="K3209" i="1"/>
  <c r="F3209" i="1"/>
  <c r="G3209" i="1" s="1"/>
  <c r="F3208" i="1"/>
  <c r="G3208" i="1" s="1"/>
  <c r="H3208" i="1" s="1"/>
  <c r="K3207" i="1"/>
  <c r="F3207" i="1"/>
  <c r="G3207" i="1" s="1"/>
  <c r="K3206" i="1"/>
  <c r="F3206" i="1"/>
  <c r="G3206" i="1" s="1"/>
  <c r="K3205" i="1"/>
  <c r="F3205" i="1"/>
  <c r="G3205" i="1" s="1"/>
  <c r="K3204" i="1"/>
  <c r="F3204" i="1"/>
  <c r="G3204" i="1" s="1"/>
  <c r="K3203" i="1"/>
  <c r="F3203" i="1"/>
  <c r="G3203" i="1" s="1"/>
  <c r="K3202" i="1"/>
  <c r="F3202" i="1"/>
  <c r="G3202" i="1" s="1"/>
  <c r="K3201" i="1"/>
  <c r="F3201" i="1"/>
  <c r="G3201" i="1" s="1"/>
  <c r="F3200" i="1"/>
  <c r="G3200" i="1" s="1"/>
  <c r="K3199" i="1"/>
  <c r="F3199" i="1"/>
  <c r="G3199" i="1" s="1"/>
  <c r="K3198" i="1"/>
  <c r="F3198" i="1"/>
  <c r="G3198" i="1" s="1"/>
  <c r="K3197" i="1"/>
  <c r="F3197" i="1"/>
  <c r="G3197" i="1" s="1"/>
  <c r="K3196" i="1"/>
  <c r="F3196" i="1"/>
  <c r="G3196" i="1" s="1"/>
  <c r="K3195" i="1"/>
  <c r="F3195" i="1"/>
  <c r="G3195" i="1" s="1"/>
  <c r="K3194" i="1"/>
  <c r="F3194" i="1"/>
  <c r="G3194" i="1" s="1"/>
  <c r="K3193" i="1"/>
  <c r="F3193" i="1"/>
  <c r="G3193" i="1" s="1"/>
  <c r="K3192" i="1"/>
  <c r="F3192" i="1"/>
  <c r="G3192" i="1" s="1"/>
  <c r="K3191" i="1"/>
  <c r="F3191" i="1"/>
  <c r="G3191" i="1" s="1"/>
  <c r="K3190" i="1"/>
  <c r="F3190" i="1"/>
  <c r="G3190" i="1" s="1"/>
  <c r="K3189" i="1"/>
  <c r="F3189" i="1"/>
  <c r="G3189" i="1" s="1"/>
  <c r="K3188" i="1"/>
  <c r="F3188" i="1"/>
  <c r="G3188" i="1" s="1"/>
  <c r="K3187" i="1"/>
  <c r="F3187" i="1"/>
  <c r="G3187" i="1" s="1"/>
  <c r="K3186" i="1"/>
  <c r="F3186" i="1"/>
  <c r="G3186" i="1" s="1"/>
  <c r="K3185" i="1"/>
  <c r="F3185" i="1"/>
  <c r="G3185" i="1" s="1"/>
  <c r="K3184" i="1"/>
  <c r="F3184" i="1"/>
  <c r="G3184" i="1" s="1"/>
  <c r="H3184" i="1" s="1"/>
  <c r="K3183" i="1"/>
  <c r="F3183" i="1"/>
  <c r="G3183" i="1" s="1"/>
  <c r="K3182" i="1"/>
  <c r="F3182" i="1"/>
  <c r="G3182" i="1" s="1"/>
  <c r="K3181" i="1"/>
  <c r="F3181" i="1"/>
  <c r="G3181" i="1" s="1"/>
  <c r="K3180" i="1"/>
  <c r="F3180" i="1"/>
  <c r="G3180" i="1" s="1"/>
  <c r="F3179" i="1"/>
  <c r="G3179" i="1" s="1"/>
  <c r="K3178" i="1"/>
  <c r="F3178" i="1"/>
  <c r="G3178" i="1" s="1"/>
  <c r="K3177" i="1"/>
  <c r="F3177" i="1"/>
  <c r="G3177" i="1" s="1"/>
  <c r="K3176" i="1"/>
  <c r="F3176" i="1"/>
  <c r="G3176" i="1" s="1"/>
  <c r="F3175" i="1"/>
  <c r="G3175" i="1" s="1"/>
  <c r="K3174" i="1"/>
  <c r="F3174" i="1"/>
  <c r="G3174" i="1" s="1"/>
  <c r="K3173" i="1"/>
  <c r="F3173" i="1"/>
  <c r="G3173" i="1" s="1"/>
  <c r="K3172" i="1"/>
  <c r="F3172" i="1"/>
  <c r="G3172" i="1" s="1"/>
  <c r="F3171" i="1"/>
  <c r="G3171" i="1" s="1"/>
  <c r="K3170" i="1"/>
  <c r="F3170" i="1"/>
  <c r="G3170" i="1" s="1"/>
  <c r="K3169" i="1"/>
  <c r="F3169" i="1"/>
  <c r="G3169" i="1" s="1"/>
  <c r="H3169" i="1" s="1"/>
  <c r="K3168" i="1"/>
  <c r="F3168" i="1"/>
  <c r="G3168" i="1" s="1"/>
  <c r="K3167" i="1"/>
  <c r="F3167" i="1"/>
  <c r="G3167" i="1" s="1"/>
  <c r="K3166" i="1"/>
  <c r="F3166" i="1"/>
  <c r="G3166" i="1" s="1"/>
  <c r="K3165" i="1"/>
  <c r="F3165" i="1"/>
  <c r="G3165" i="1" s="1"/>
  <c r="K3164" i="1"/>
  <c r="F3164" i="1"/>
  <c r="G3164" i="1" s="1"/>
  <c r="K3163" i="1"/>
  <c r="F3163" i="1"/>
  <c r="G3163" i="1" s="1"/>
  <c r="F3162" i="1"/>
  <c r="G3162" i="1" s="1"/>
  <c r="K3161" i="1"/>
  <c r="F3161" i="1"/>
  <c r="G3161" i="1" s="1"/>
  <c r="K3160" i="1"/>
  <c r="F3160" i="1"/>
  <c r="G3160" i="1" s="1"/>
  <c r="K3159" i="1"/>
  <c r="F3159" i="1"/>
  <c r="G3159" i="1" s="1"/>
  <c r="F3158" i="1"/>
  <c r="G3158" i="1" s="1"/>
  <c r="K3157" i="1"/>
  <c r="F3157" i="1"/>
  <c r="G3157" i="1" s="1"/>
  <c r="K3156" i="1"/>
  <c r="F3156" i="1"/>
  <c r="G3156" i="1" s="1"/>
  <c r="K3155" i="1"/>
  <c r="F3155" i="1"/>
  <c r="G3155" i="1" s="1"/>
  <c r="K3154" i="1"/>
  <c r="F3154" i="1"/>
  <c r="G3154" i="1" s="1"/>
  <c r="F3153" i="1"/>
  <c r="G3153" i="1" s="1"/>
  <c r="K3152" i="1"/>
  <c r="F3152" i="1"/>
  <c r="G3152" i="1" s="1"/>
  <c r="H3152" i="1" s="1"/>
  <c r="K3151" i="1"/>
  <c r="F3151" i="1"/>
  <c r="G3151" i="1" s="1"/>
  <c r="F3150" i="1"/>
  <c r="G3150" i="1" s="1"/>
  <c r="K3149" i="1"/>
  <c r="F3149" i="1"/>
  <c r="G3149" i="1" s="1"/>
  <c r="K3148" i="1"/>
  <c r="F3148" i="1"/>
  <c r="G3148" i="1" s="1"/>
  <c r="K3147" i="1"/>
  <c r="F3147" i="1"/>
  <c r="G3147" i="1" s="1"/>
  <c r="K3146" i="1"/>
  <c r="F3146" i="1"/>
  <c r="G3146" i="1" s="1"/>
  <c r="K3145" i="1"/>
  <c r="F3145" i="1"/>
  <c r="G3145" i="1" s="1"/>
  <c r="K3144" i="1"/>
  <c r="F3144" i="1"/>
  <c r="G3144" i="1" s="1"/>
  <c r="K3143" i="1"/>
  <c r="F3143" i="1"/>
  <c r="G3143" i="1" s="1"/>
  <c r="H3143" i="1" s="1"/>
  <c r="F3142" i="1"/>
  <c r="G3142" i="1" s="1"/>
  <c r="K3141" i="1"/>
  <c r="F3141" i="1"/>
  <c r="G3141" i="1" s="1"/>
  <c r="H3141" i="1" s="1"/>
  <c r="K3140" i="1"/>
  <c r="F3140" i="1"/>
  <c r="G3140" i="1" s="1"/>
  <c r="K3139" i="1"/>
  <c r="F3139" i="1"/>
  <c r="G3139" i="1" s="1"/>
  <c r="K3138" i="1"/>
  <c r="F3138" i="1"/>
  <c r="G3138" i="1" s="1"/>
  <c r="K3137" i="1"/>
  <c r="F3137" i="1"/>
  <c r="G3137" i="1" s="1"/>
  <c r="K3136" i="1"/>
  <c r="F3136" i="1"/>
  <c r="G3136" i="1" s="1"/>
  <c r="K3135" i="1"/>
  <c r="F3135" i="1"/>
  <c r="G3135" i="1" s="1"/>
  <c r="K3134" i="1"/>
  <c r="F3134" i="1"/>
  <c r="G3134" i="1" s="1"/>
  <c r="K3133" i="1"/>
  <c r="F3133" i="1"/>
  <c r="G3133" i="1" s="1"/>
  <c r="K3132" i="1"/>
  <c r="F3132" i="1"/>
  <c r="G3132" i="1" s="1"/>
  <c r="K3131" i="1"/>
  <c r="F3131" i="1"/>
  <c r="G3131" i="1" s="1"/>
  <c r="K3130" i="1"/>
  <c r="F3130" i="1"/>
  <c r="G3130" i="1" s="1"/>
  <c r="K3129" i="1"/>
  <c r="F3129" i="1"/>
  <c r="G3129" i="1" s="1"/>
  <c r="K3128" i="1"/>
  <c r="F3128" i="1"/>
  <c r="G3128" i="1" s="1"/>
  <c r="K3127" i="1"/>
  <c r="F3127" i="1"/>
  <c r="G3127" i="1" s="1"/>
  <c r="K3126" i="1"/>
  <c r="F3126" i="1"/>
  <c r="G3126" i="1" s="1"/>
  <c r="K3125" i="1"/>
  <c r="F3125" i="1"/>
  <c r="G3125" i="1" s="1"/>
  <c r="H3125" i="1" s="1"/>
  <c r="F3124" i="1"/>
  <c r="G3124" i="1" s="1"/>
  <c r="K3123" i="1"/>
  <c r="F3123" i="1"/>
  <c r="G3123" i="1" s="1"/>
  <c r="F3122" i="1"/>
  <c r="G3122" i="1" s="1"/>
  <c r="K3121" i="1"/>
  <c r="F3121" i="1"/>
  <c r="G3121" i="1" s="1"/>
  <c r="K3120" i="1"/>
  <c r="F3120" i="1"/>
  <c r="G3120" i="1" s="1"/>
  <c r="K3119" i="1"/>
  <c r="F3119" i="1"/>
  <c r="G3119" i="1" s="1"/>
  <c r="K3118" i="1"/>
  <c r="F3118" i="1"/>
  <c r="G3118" i="1" s="1"/>
  <c r="K3117" i="1"/>
  <c r="F3117" i="1"/>
  <c r="G3117" i="1" s="1"/>
  <c r="K3116" i="1"/>
  <c r="F3116" i="1"/>
  <c r="G3116" i="1" s="1"/>
  <c r="K3115" i="1"/>
  <c r="F3115" i="1"/>
  <c r="G3115" i="1" s="1"/>
  <c r="K3114" i="1"/>
  <c r="F3114" i="1"/>
  <c r="K3113" i="1"/>
  <c r="F3113" i="1"/>
  <c r="G3113" i="1" s="1"/>
  <c r="K3112" i="1"/>
  <c r="F3112" i="1"/>
  <c r="G3112" i="1" s="1"/>
  <c r="K3111" i="1"/>
  <c r="F3111" i="1"/>
  <c r="G3111" i="1" s="1"/>
  <c r="K3110" i="1"/>
  <c r="F3110" i="1"/>
  <c r="G3110" i="1" s="1"/>
  <c r="K3109" i="1"/>
  <c r="F3109" i="1"/>
  <c r="G3109" i="1" s="1"/>
  <c r="H3109" i="1" s="1"/>
  <c r="K3108" i="1"/>
  <c r="F3108" i="1"/>
  <c r="G3108" i="1" s="1"/>
  <c r="K3107" i="1"/>
  <c r="F3107" i="1"/>
  <c r="G3107" i="1" s="1"/>
  <c r="K3106" i="1"/>
  <c r="F3106" i="1"/>
  <c r="G3106" i="1" s="1"/>
  <c r="K3105" i="1"/>
  <c r="F3105" i="1"/>
  <c r="G3105" i="1" s="1"/>
  <c r="K3104" i="1"/>
  <c r="F3104" i="1"/>
  <c r="G3104" i="1" s="1"/>
  <c r="K3103" i="1"/>
  <c r="F3103" i="1"/>
  <c r="G3103" i="1" s="1"/>
  <c r="K3102" i="1"/>
  <c r="F3102" i="1"/>
  <c r="G3102" i="1" s="1"/>
  <c r="K3101" i="1"/>
  <c r="F3101" i="1"/>
  <c r="G3101" i="1" s="1"/>
  <c r="K3100" i="1"/>
  <c r="F3100" i="1"/>
  <c r="G3100" i="1" s="1"/>
  <c r="K3099" i="1"/>
  <c r="F3099" i="1"/>
  <c r="G3099" i="1" s="1"/>
  <c r="K3098" i="1"/>
  <c r="F3098" i="1"/>
  <c r="G3098" i="1" s="1"/>
  <c r="K3097" i="1"/>
  <c r="F3097" i="1"/>
  <c r="G3097" i="1" s="1"/>
  <c r="K3096" i="1"/>
  <c r="F3096" i="1"/>
  <c r="G3096" i="1" s="1"/>
  <c r="K3095" i="1"/>
  <c r="F3095" i="1"/>
  <c r="G3095" i="1" s="1"/>
  <c r="K3094" i="1"/>
  <c r="F3094" i="1"/>
  <c r="G3094" i="1" s="1"/>
  <c r="K3093" i="1"/>
  <c r="F3093" i="1"/>
  <c r="G3093" i="1" s="1"/>
  <c r="K3092" i="1"/>
  <c r="F3092" i="1"/>
  <c r="G3092" i="1" s="1"/>
  <c r="K3091" i="1"/>
  <c r="F3091" i="1"/>
  <c r="G3091" i="1" s="1"/>
  <c r="K3090" i="1"/>
  <c r="F3090" i="1"/>
  <c r="G3090" i="1" s="1"/>
  <c r="K3089" i="1"/>
  <c r="F3089" i="1"/>
  <c r="G3089" i="1" s="1"/>
  <c r="K3088" i="1"/>
  <c r="F3088" i="1"/>
  <c r="G3088" i="1" s="1"/>
  <c r="K3087" i="1"/>
  <c r="F3087" i="1"/>
  <c r="G3087" i="1" s="1"/>
  <c r="K3086" i="1"/>
  <c r="F3086" i="1"/>
  <c r="G3086" i="1" s="1"/>
  <c r="K3085" i="1"/>
  <c r="F3085" i="1"/>
  <c r="G3085" i="1" s="1"/>
  <c r="K3084" i="1"/>
  <c r="F3084" i="1"/>
  <c r="G3084" i="1" s="1"/>
  <c r="K3083" i="1"/>
  <c r="F3083" i="1"/>
  <c r="G3083" i="1" s="1"/>
  <c r="H3083" i="1" s="1"/>
  <c r="K3082" i="1"/>
  <c r="F3082" i="1"/>
  <c r="G3082" i="1" s="1"/>
  <c r="K3081" i="1"/>
  <c r="F3081" i="1"/>
  <c r="G3081" i="1" s="1"/>
  <c r="K3080" i="1"/>
  <c r="F3080" i="1"/>
  <c r="G3080" i="1" s="1"/>
  <c r="K3079" i="1"/>
  <c r="F3079" i="1"/>
  <c r="G3079" i="1" s="1"/>
  <c r="F3078" i="1"/>
  <c r="G3078" i="1" s="1"/>
  <c r="K3077" i="1"/>
  <c r="F3077" i="1"/>
  <c r="G3077" i="1" s="1"/>
  <c r="K3076" i="1"/>
  <c r="F3076" i="1"/>
  <c r="G3076" i="1" s="1"/>
  <c r="K3075" i="1"/>
  <c r="F3075" i="1"/>
  <c r="G3075" i="1" s="1"/>
  <c r="K3074" i="1"/>
  <c r="F3074" i="1"/>
  <c r="G3074" i="1" s="1"/>
  <c r="K3073" i="1"/>
  <c r="F3073" i="1"/>
  <c r="G3073" i="1" s="1"/>
  <c r="K3072" i="1"/>
  <c r="F3072" i="1"/>
  <c r="G3072" i="1" s="1"/>
  <c r="K3071" i="1"/>
  <c r="F3071" i="1"/>
  <c r="G3071" i="1" s="1"/>
  <c r="F3070" i="1"/>
  <c r="G3070" i="1" s="1"/>
  <c r="K3069" i="1"/>
  <c r="F3069" i="1"/>
  <c r="G3069" i="1" s="1"/>
  <c r="K3068" i="1"/>
  <c r="F3068" i="1"/>
  <c r="G3068" i="1" s="1"/>
  <c r="K3067" i="1"/>
  <c r="F3067" i="1"/>
  <c r="G3067" i="1" s="1"/>
  <c r="K3066" i="1"/>
  <c r="F3066" i="1"/>
  <c r="G3066" i="1" s="1"/>
  <c r="K3065" i="1"/>
  <c r="F3065" i="1"/>
  <c r="G3065" i="1" s="1"/>
  <c r="K3064" i="1"/>
  <c r="F3064" i="1"/>
  <c r="G3064" i="1" s="1"/>
  <c r="K3063" i="1"/>
  <c r="F3063" i="1"/>
  <c r="G3063" i="1" s="1"/>
  <c r="K3062" i="1"/>
  <c r="F3062" i="1"/>
  <c r="G3062" i="1" s="1"/>
  <c r="K3061" i="1"/>
  <c r="F3061" i="1"/>
  <c r="G3061" i="1" s="1"/>
  <c r="K3060" i="1"/>
  <c r="F3060" i="1"/>
  <c r="G3060" i="1" s="1"/>
  <c r="K3059" i="1"/>
  <c r="F3059" i="1"/>
  <c r="G3059" i="1" s="1"/>
  <c r="K3058" i="1"/>
  <c r="F3058" i="1"/>
  <c r="G3058" i="1" s="1"/>
  <c r="K3057" i="1"/>
  <c r="F3057" i="1"/>
  <c r="G3057" i="1" s="1"/>
  <c r="K3056" i="1"/>
  <c r="F3056" i="1"/>
  <c r="G3056" i="1" s="1"/>
  <c r="K3055" i="1"/>
  <c r="F3055" i="1"/>
  <c r="G3055" i="1" s="1"/>
  <c r="K3054" i="1"/>
  <c r="F3054" i="1"/>
  <c r="G3054" i="1" s="1"/>
  <c r="K3053" i="1"/>
  <c r="F3053" i="1"/>
  <c r="G3053" i="1" s="1"/>
  <c r="K3052" i="1"/>
  <c r="F3052" i="1"/>
  <c r="G3052" i="1" s="1"/>
  <c r="K3051" i="1"/>
  <c r="F3051" i="1"/>
  <c r="G3051" i="1" s="1"/>
  <c r="F3050" i="1"/>
  <c r="G3050" i="1" s="1"/>
  <c r="K3049" i="1"/>
  <c r="F3049" i="1"/>
  <c r="G3049" i="1" s="1"/>
  <c r="K3048" i="1"/>
  <c r="F3048" i="1"/>
  <c r="G3048" i="1" s="1"/>
  <c r="K3047" i="1"/>
  <c r="F3047" i="1"/>
  <c r="G3047" i="1" s="1"/>
  <c r="K3046" i="1"/>
  <c r="F3046" i="1"/>
  <c r="G3046" i="1" s="1"/>
  <c r="K3045" i="1"/>
  <c r="F3045" i="1"/>
  <c r="G3045" i="1" s="1"/>
  <c r="K3044" i="1"/>
  <c r="F3044" i="1"/>
  <c r="G3044" i="1" s="1"/>
  <c r="K3043" i="1"/>
  <c r="F3043" i="1"/>
  <c r="G3043" i="1" s="1"/>
  <c r="K3042" i="1"/>
  <c r="F3042" i="1"/>
  <c r="G3042" i="1" s="1"/>
  <c r="K3041" i="1"/>
  <c r="F3041" i="1"/>
  <c r="G3041" i="1" s="1"/>
  <c r="K3040" i="1"/>
  <c r="F3040" i="1"/>
  <c r="G3040" i="1" s="1"/>
  <c r="K3039" i="1"/>
  <c r="F3039" i="1"/>
  <c r="G3039" i="1" s="1"/>
  <c r="K3038" i="1"/>
  <c r="F3038" i="1"/>
  <c r="G3038" i="1" s="1"/>
  <c r="K3037" i="1"/>
  <c r="F3037" i="1"/>
  <c r="G3037" i="1" s="1"/>
  <c r="K3036" i="1"/>
  <c r="F3036" i="1"/>
  <c r="G3036" i="1" s="1"/>
  <c r="K3035" i="1"/>
  <c r="F3035" i="1"/>
  <c r="G3035" i="1" s="1"/>
  <c r="K3034" i="1"/>
  <c r="F3034" i="1"/>
  <c r="G3034" i="1" s="1"/>
  <c r="K3033" i="1"/>
  <c r="F3033" i="1"/>
  <c r="G3033" i="1" s="1"/>
  <c r="K3032" i="1"/>
  <c r="F3032" i="1"/>
  <c r="G3032" i="1" s="1"/>
  <c r="K3031" i="1"/>
  <c r="F3031" i="1"/>
  <c r="G3031" i="1" s="1"/>
  <c r="K3030" i="1"/>
  <c r="F3030" i="1"/>
  <c r="G3030" i="1" s="1"/>
  <c r="K3029" i="1"/>
  <c r="F3029" i="1"/>
  <c r="G3029" i="1" s="1"/>
  <c r="K3028" i="1"/>
  <c r="F3028" i="1"/>
  <c r="G3028" i="1" s="1"/>
  <c r="K3027" i="1"/>
  <c r="F3027" i="1"/>
  <c r="G3027" i="1" s="1"/>
  <c r="K3026" i="1"/>
  <c r="F3026" i="1"/>
  <c r="G3026" i="1" s="1"/>
  <c r="K3025" i="1"/>
  <c r="F3025" i="1"/>
  <c r="G3025" i="1" s="1"/>
  <c r="K3024" i="1"/>
  <c r="F3024" i="1"/>
  <c r="G3024" i="1" s="1"/>
  <c r="K3023" i="1"/>
  <c r="F3023" i="1"/>
  <c r="G3023" i="1" s="1"/>
  <c r="K3022" i="1"/>
  <c r="F3022" i="1"/>
  <c r="G3022" i="1" s="1"/>
  <c r="K3021" i="1"/>
  <c r="F3021" i="1"/>
  <c r="K3020" i="1"/>
  <c r="F3020" i="1"/>
  <c r="G3020" i="1" s="1"/>
  <c r="K3019" i="1"/>
  <c r="F3019" i="1"/>
  <c r="G3019" i="1" s="1"/>
  <c r="F3018" i="1"/>
  <c r="G3018" i="1" s="1"/>
  <c r="F3017" i="1"/>
  <c r="G3017" i="1" s="1"/>
  <c r="K3016" i="1"/>
  <c r="F3016" i="1"/>
  <c r="G3016" i="1" s="1"/>
  <c r="F3015" i="1"/>
  <c r="G3015" i="1" s="1"/>
  <c r="K3014" i="1"/>
  <c r="F3014" i="1"/>
  <c r="G3014" i="1" s="1"/>
  <c r="K3013" i="1"/>
  <c r="F3013" i="1"/>
  <c r="G3013" i="1" s="1"/>
  <c r="K3012" i="1"/>
  <c r="F3012" i="1"/>
  <c r="G3012" i="1" s="1"/>
  <c r="K3011" i="1"/>
  <c r="F3011" i="1"/>
  <c r="G3011" i="1" s="1"/>
  <c r="K3010" i="1"/>
  <c r="F3010" i="1"/>
  <c r="G3010" i="1" s="1"/>
  <c r="K3009" i="1"/>
  <c r="F3009" i="1"/>
  <c r="G3009" i="1" s="1"/>
  <c r="K3008" i="1"/>
  <c r="F3008" i="1"/>
  <c r="G3008" i="1" s="1"/>
  <c r="K3007" i="1"/>
  <c r="F3007" i="1"/>
  <c r="G3007" i="1" s="1"/>
  <c r="K3006" i="1"/>
  <c r="F3006" i="1"/>
  <c r="G3006" i="1" s="1"/>
  <c r="K3005" i="1"/>
  <c r="F3005" i="1"/>
  <c r="G3005" i="1" s="1"/>
  <c r="F3004" i="1"/>
  <c r="G3004" i="1" s="1"/>
  <c r="K3003" i="1"/>
  <c r="F3003" i="1"/>
  <c r="G3003" i="1" s="1"/>
  <c r="K3002" i="1"/>
  <c r="F3002" i="1"/>
  <c r="G3002" i="1" s="1"/>
  <c r="K3001" i="1"/>
  <c r="F3001" i="1"/>
  <c r="G3001" i="1" s="1"/>
  <c r="K3000" i="1"/>
  <c r="F3000" i="1"/>
  <c r="G3000" i="1" s="1"/>
  <c r="K2999" i="1"/>
  <c r="F2999" i="1"/>
  <c r="G2999" i="1" s="1"/>
  <c r="K2998" i="1"/>
  <c r="F2998" i="1"/>
  <c r="G2998" i="1" s="1"/>
  <c r="K2997" i="1"/>
  <c r="F2997" i="1"/>
  <c r="G2997" i="1" s="1"/>
  <c r="K2996" i="1"/>
  <c r="F2996" i="1"/>
  <c r="G2996" i="1" s="1"/>
  <c r="K2995" i="1"/>
  <c r="F2995" i="1"/>
  <c r="G2995" i="1" s="1"/>
  <c r="K2994" i="1"/>
  <c r="F2994" i="1"/>
  <c r="G2994" i="1" s="1"/>
  <c r="K2993" i="1"/>
  <c r="F2993" i="1"/>
  <c r="G2993" i="1" s="1"/>
  <c r="H2993" i="1" s="1"/>
  <c r="K2992" i="1"/>
  <c r="F2992" i="1"/>
  <c r="G2992" i="1" s="1"/>
  <c r="K2991" i="1"/>
  <c r="F2991" i="1"/>
  <c r="G2991" i="1" s="1"/>
  <c r="K2990" i="1"/>
  <c r="F2990" i="1"/>
  <c r="G2990" i="1" s="1"/>
  <c r="K2989" i="1"/>
  <c r="F2989" i="1"/>
  <c r="G2989" i="1" s="1"/>
  <c r="K2988" i="1"/>
  <c r="F2988" i="1"/>
  <c r="G2988" i="1" s="1"/>
  <c r="K2987" i="1"/>
  <c r="F2987" i="1"/>
  <c r="G2987" i="1" s="1"/>
  <c r="K2986" i="1"/>
  <c r="F2986" i="1"/>
  <c r="G2986" i="1" s="1"/>
  <c r="K2985" i="1"/>
  <c r="F2985" i="1"/>
  <c r="G2985" i="1" s="1"/>
  <c r="K2984" i="1"/>
  <c r="F2984" i="1"/>
  <c r="G2984" i="1" s="1"/>
  <c r="K2983" i="1"/>
  <c r="F2983" i="1"/>
  <c r="G2983" i="1" s="1"/>
  <c r="K2982" i="1"/>
  <c r="F2982" i="1"/>
  <c r="G2982" i="1" s="1"/>
  <c r="K2981" i="1"/>
  <c r="F2981" i="1"/>
  <c r="G2981" i="1" s="1"/>
  <c r="K2980" i="1"/>
  <c r="F2980" i="1"/>
  <c r="G2980" i="1" s="1"/>
  <c r="K2979" i="1"/>
  <c r="F2979" i="1"/>
  <c r="G2979" i="1" s="1"/>
  <c r="K2978" i="1"/>
  <c r="F2978" i="1"/>
  <c r="G2978" i="1" s="1"/>
  <c r="K2977" i="1"/>
  <c r="F2977" i="1"/>
  <c r="G2977" i="1" s="1"/>
  <c r="K2976" i="1"/>
  <c r="F2976" i="1"/>
  <c r="G2976" i="1" s="1"/>
  <c r="K2975" i="1"/>
  <c r="F2975" i="1"/>
  <c r="G2975" i="1" s="1"/>
  <c r="K2974" i="1"/>
  <c r="F2974" i="1"/>
  <c r="G2974" i="1" s="1"/>
  <c r="K2973" i="1"/>
  <c r="F2973" i="1"/>
  <c r="G2973" i="1" s="1"/>
  <c r="K2972" i="1"/>
  <c r="F2972" i="1"/>
  <c r="G2972" i="1" s="1"/>
  <c r="K2971" i="1"/>
  <c r="F2971" i="1"/>
  <c r="G2971" i="1" s="1"/>
  <c r="H2971" i="1" s="1"/>
  <c r="K2970" i="1"/>
  <c r="F2970" i="1"/>
  <c r="G2970" i="1" s="1"/>
  <c r="K2969" i="1"/>
  <c r="F2969" i="1"/>
  <c r="G2969" i="1" s="1"/>
  <c r="K2968" i="1"/>
  <c r="F2968" i="1"/>
  <c r="G2968" i="1" s="1"/>
  <c r="K2967" i="1"/>
  <c r="F2967" i="1"/>
  <c r="G2967" i="1" s="1"/>
  <c r="K2966" i="1"/>
  <c r="F2966" i="1"/>
  <c r="G2966" i="1" s="1"/>
  <c r="K2965" i="1"/>
  <c r="F2965" i="1"/>
  <c r="G2965" i="1" s="1"/>
  <c r="K2964" i="1"/>
  <c r="F2964" i="1"/>
  <c r="G2964" i="1" s="1"/>
  <c r="K2963" i="1"/>
  <c r="F2963" i="1"/>
  <c r="G2963" i="1" s="1"/>
  <c r="K2962" i="1"/>
  <c r="F2962" i="1"/>
  <c r="G2962" i="1" s="1"/>
  <c r="K2961" i="1"/>
  <c r="F2961" i="1"/>
  <c r="G2961" i="1" s="1"/>
  <c r="K2960" i="1"/>
  <c r="F2960" i="1"/>
  <c r="G2960" i="1" s="1"/>
  <c r="K2959" i="1"/>
  <c r="F2959" i="1"/>
  <c r="G2959" i="1" s="1"/>
  <c r="K2958" i="1"/>
  <c r="F2958" i="1"/>
  <c r="G2958" i="1" s="1"/>
  <c r="K2957" i="1"/>
  <c r="F2957" i="1"/>
  <c r="G2957" i="1" s="1"/>
  <c r="K2956" i="1"/>
  <c r="F2956" i="1"/>
  <c r="G2956" i="1" s="1"/>
  <c r="K2955" i="1"/>
  <c r="F2955" i="1"/>
  <c r="G2955" i="1" s="1"/>
  <c r="K2954" i="1"/>
  <c r="F2954" i="1"/>
  <c r="G2954" i="1" s="1"/>
  <c r="K2953" i="1"/>
  <c r="F2953" i="1"/>
  <c r="G2953" i="1" s="1"/>
  <c r="K2952" i="1"/>
  <c r="F2952" i="1"/>
  <c r="G2952" i="1" s="1"/>
  <c r="K2951" i="1"/>
  <c r="F2951" i="1"/>
  <c r="G2951" i="1" s="1"/>
  <c r="K2950" i="1"/>
  <c r="F2950" i="1"/>
  <c r="G2950" i="1" s="1"/>
  <c r="K2949" i="1"/>
  <c r="F2949" i="1"/>
  <c r="G2949" i="1" s="1"/>
  <c r="K2948" i="1"/>
  <c r="F2948" i="1"/>
  <c r="G2948" i="1" s="1"/>
  <c r="K2947" i="1"/>
  <c r="F2947" i="1"/>
  <c r="G2947" i="1" s="1"/>
  <c r="K2946" i="1"/>
  <c r="F2946" i="1"/>
  <c r="G2946" i="1" s="1"/>
  <c r="K2945" i="1"/>
  <c r="F2945" i="1"/>
  <c r="G2945" i="1" s="1"/>
  <c r="K2944" i="1"/>
  <c r="F2944" i="1"/>
  <c r="G2944" i="1" s="1"/>
  <c r="K2943" i="1"/>
  <c r="F2943" i="1"/>
  <c r="G2943" i="1" s="1"/>
  <c r="K2942" i="1"/>
  <c r="F2942" i="1"/>
  <c r="G2942" i="1" s="1"/>
  <c r="K2941" i="1"/>
  <c r="F2941" i="1"/>
  <c r="G2941" i="1" s="1"/>
  <c r="K2940" i="1"/>
  <c r="F2940" i="1"/>
  <c r="G2940" i="1" s="1"/>
  <c r="K2939" i="1"/>
  <c r="F2939" i="1"/>
  <c r="G2939" i="1" s="1"/>
  <c r="K2938" i="1"/>
  <c r="F2938" i="1"/>
  <c r="G2938" i="1" s="1"/>
  <c r="K2937" i="1"/>
  <c r="F2937" i="1"/>
  <c r="G2937" i="1" s="1"/>
  <c r="K2936" i="1"/>
  <c r="F2936" i="1"/>
  <c r="G2936" i="1" s="1"/>
  <c r="K2935" i="1"/>
  <c r="F2935" i="1"/>
  <c r="G2935" i="1" s="1"/>
  <c r="K2934" i="1"/>
  <c r="F2934" i="1"/>
  <c r="G2934" i="1" s="1"/>
  <c r="K2933" i="1"/>
  <c r="F2933" i="1"/>
  <c r="G2933" i="1" s="1"/>
  <c r="K2932" i="1"/>
  <c r="F2932" i="1"/>
  <c r="G2932" i="1" s="1"/>
  <c r="K2931" i="1"/>
  <c r="F2931" i="1"/>
  <c r="G2931" i="1" s="1"/>
  <c r="K2930" i="1"/>
  <c r="F2930" i="1"/>
  <c r="G2930" i="1" s="1"/>
  <c r="K2929" i="1"/>
  <c r="F2929" i="1"/>
  <c r="G2929" i="1" s="1"/>
  <c r="K2928" i="1"/>
  <c r="F2928" i="1"/>
  <c r="G2928" i="1" s="1"/>
  <c r="K2927" i="1"/>
  <c r="F2927" i="1"/>
  <c r="G2927" i="1" s="1"/>
  <c r="K2926" i="1"/>
  <c r="F2926" i="1"/>
  <c r="G2926" i="1" s="1"/>
  <c r="K2925" i="1"/>
  <c r="F2925" i="1"/>
  <c r="G2925" i="1" s="1"/>
  <c r="K2924" i="1"/>
  <c r="F2924" i="1"/>
  <c r="G2924" i="1" s="1"/>
  <c r="K2923" i="1"/>
  <c r="F2923" i="1"/>
  <c r="G2923" i="1" s="1"/>
  <c r="K2922" i="1"/>
  <c r="F2922" i="1"/>
  <c r="G2922" i="1" s="1"/>
  <c r="K2921" i="1"/>
  <c r="F2921" i="1"/>
  <c r="G2921" i="1" s="1"/>
  <c r="K2920" i="1"/>
  <c r="F2920" i="1"/>
  <c r="G2920" i="1" s="1"/>
  <c r="K2919" i="1"/>
  <c r="F2919" i="1"/>
  <c r="G2919" i="1" s="1"/>
  <c r="K2918" i="1"/>
  <c r="F2918" i="1"/>
  <c r="G2918" i="1" s="1"/>
  <c r="K2917" i="1"/>
  <c r="F2917" i="1"/>
  <c r="G2917" i="1" s="1"/>
  <c r="K2916" i="1"/>
  <c r="F2916" i="1"/>
  <c r="G2916" i="1" s="1"/>
  <c r="K2915" i="1"/>
  <c r="F2915" i="1"/>
  <c r="G2915" i="1" s="1"/>
  <c r="K2914" i="1"/>
  <c r="F2914" i="1"/>
  <c r="G2914" i="1" s="1"/>
  <c r="K2913" i="1"/>
  <c r="F2913" i="1"/>
  <c r="G2913" i="1" s="1"/>
  <c r="K2912" i="1"/>
  <c r="F2912" i="1"/>
  <c r="G2912" i="1" s="1"/>
  <c r="K2911" i="1"/>
  <c r="F2911" i="1"/>
  <c r="G2911" i="1" s="1"/>
  <c r="K2910" i="1"/>
  <c r="F2910" i="1"/>
  <c r="G2910" i="1" s="1"/>
  <c r="K2909" i="1"/>
  <c r="F2909" i="1"/>
  <c r="G2909" i="1" s="1"/>
  <c r="K2908" i="1"/>
  <c r="F2908" i="1"/>
  <c r="G2908" i="1" s="1"/>
  <c r="K2907" i="1"/>
  <c r="F2907" i="1"/>
  <c r="G2907" i="1" s="1"/>
  <c r="K2906" i="1"/>
  <c r="F2906" i="1"/>
  <c r="G2906" i="1" s="1"/>
  <c r="K2905" i="1"/>
  <c r="F2905" i="1"/>
  <c r="G2905" i="1" s="1"/>
  <c r="K2904" i="1"/>
  <c r="F2904" i="1"/>
  <c r="G2904" i="1" s="1"/>
  <c r="K2903" i="1"/>
  <c r="F2903" i="1"/>
  <c r="G2903" i="1" s="1"/>
  <c r="H2903" i="1" s="1"/>
  <c r="K2902" i="1"/>
  <c r="F2902" i="1"/>
  <c r="G2902" i="1" s="1"/>
  <c r="K2901" i="1"/>
  <c r="F2901" i="1"/>
  <c r="G2901" i="1" s="1"/>
  <c r="K2900" i="1"/>
  <c r="F2900" i="1"/>
  <c r="G2900" i="1" s="1"/>
  <c r="K2899" i="1"/>
  <c r="F2899" i="1"/>
  <c r="G2899" i="1" s="1"/>
  <c r="K2898" i="1"/>
  <c r="F2898" i="1"/>
  <c r="G2898" i="1" s="1"/>
  <c r="K2897" i="1"/>
  <c r="F2897" i="1"/>
  <c r="G2897" i="1" s="1"/>
  <c r="K2896" i="1"/>
  <c r="F2896" i="1"/>
  <c r="G2896" i="1" s="1"/>
  <c r="K2895" i="1"/>
  <c r="F2895" i="1"/>
  <c r="G2895" i="1" s="1"/>
  <c r="K2894" i="1"/>
  <c r="F2894" i="1"/>
  <c r="G2894" i="1" s="1"/>
  <c r="K2893" i="1"/>
  <c r="F2893" i="1"/>
  <c r="G2893" i="1" s="1"/>
  <c r="K2892" i="1"/>
  <c r="F2892" i="1"/>
  <c r="G2892" i="1" s="1"/>
  <c r="K2891" i="1"/>
  <c r="F2891" i="1"/>
  <c r="G2891" i="1" s="1"/>
  <c r="K2890" i="1"/>
  <c r="F2890" i="1"/>
  <c r="G2890" i="1" s="1"/>
  <c r="K2889" i="1"/>
  <c r="F2889" i="1"/>
  <c r="G2889" i="1" s="1"/>
  <c r="K2888" i="1"/>
  <c r="F2888" i="1"/>
  <c r="G2888" i="1" s="1"/>
  <c r="K2887" i="1"/>
  <c r="F2887" i="1"/>
  <c r="G2887" i="1" s="1"/>
  <c r="K2886" i="1"/>
  <c r="F2886" i="1"/>
  <c r="G2886" i="1" s="1"/>
  <c r="K2885" i="1"/>
  <c r="F2885" i="1"/>
  <c r="G2885" i="1" s="1"/>
  <c r="K2884" i="1"/>
  <c r="F2884" i="1"/>
  <c r="G2884" i="1" s="1"/>
  <c r="K2883" i="1"/>
  <c r="F2883" i="1"/>
  <c r="G2883" i="1" s="1"/>
  <c r="K2882" i="1"/>
  <c r="F2882" i="1"/>
  <c r="G2882" i="1" s="1"/>
  <c r="K2881" i="1"/>
  <c r="F2881" i="1"/>
  <c r="G2881" i="1" s="1"/>
  <c r="K2880" i="1"/>
  <c r="F2880" i="1"/>
  <c r="G2880" i="1" s="1"/>
  <c r="K2879" i="1"/>
  <c r="F2879" i="1"/>
  <c r="G2879" i="1" s="1"/>
  <c r="K2878" i="1"/>
  <c r="F2878" i="1"/>
  <c r="G2878" i="1" s="1"/>
  <c r="K2877" i="1"/>
  <c r="F2877" i="1"/>
  <c r="G2877" i="1" s="1"/>
  <c r="K2876" i="1"/>
  <c r="F2876" i="1"/>
  <c r="G2876" i="1" s="1"/>
  <c r="K2875" i="1"/>
  <c r="F2875" i="1"/>
  <c r="G2875" i="1" s="1"/>
  <c r="K2874" i="1"/>
  <c r="F2874" i="1"/>
  <c r="G2874" i="1" s="1"/>
  <c r="K2873" i="1"/>
  <c r="F2873" i="1"/>
  <c r="G2873" i="1" s="1"/>
  <c r="K2872" i="1"/>
  <c r="F2872" i="1"/>
  <c r="G2872" i="1" s="1"/>
  <c r="K2871" i="1"/>
  <c r="F2871" i="1"/>
  <c r="G2871" i="1" s="1"/>
  <c r="K2870" i="1"/>
  <c r="F2870" i="1"/>
  <c r="G2870" i="1" s="1"/>
  <c r="K2869" i="1"/>
  <c r="F2869" i="1"/>
  <c r="G2869" i="1" s="1"/>
  <c r="K2868" i="1"/>
  <c r="F2868" i="1"/>
  <c r="G2868" i="1" s="1"/>
  <c r="K2867" i="1"/>
  <c r="F2867" i="1"/>
  <c r="G2867" i="1" s="1"/>
  <c r="K2866" i="1"/>
  <c r="F2866" i="1"/>
  <c r="G2866" i="1" s="1"/>
  <c r="K2865" i="1"/>
  <c r="F2865" i="1"/>
  <c r="G2865" i="1" s="1"/>
  <c r="K2864" i="1"/>
  <c r="F2864" i="1"/>
  <c r="G2864" i="1" s="1"/>
  <c r="K2863" i="1"/>
  <c r="F2863" i="1"/>
  <c r="G2863" i="1" s="1"/>
  <c r="K2862" i="1"/>
  <c r="F2862" i="1"/>
  <c r="G2862" i="1" s="1"/>
  <c r="K2861" i="1"/>
  <c r="F2861" i="1"/>
  <c r="G2861" i="1" s="1"/>
  <c r="K2860" i="1"/>
  <c r="F2860" i="1"/>
  <c r="G2860" i="1" s="1"/>
  <c r="K2859" i="1"/>
  <c r="F2859" i="1"/>
  <c r="G2859" i="1" s="1"/>
  <c r="K2858" i="1"/>
  <c r="F2858" i="1"/>
  <c r="G2858" i="1" s="1"/>
  <c r="K2857" i="1"/>
  <c r="F2857" i="1"/>
  <c r="G2857" i="1" s="1"/>
  <c r="K2856" i="1"/>
  <c r="F2856" i="1"/>
  <c r="G2856" i="1" s="1"/>
  <c r="K2855" i="1"/>
  <c r="F2855" i="1"/>
  <c r="G2855" i="1" s="1"/>
  <c r="K2854" i="1"/>
  <c r="F2854" i="1"/>
  <c r="G2854" i="1" s="1"/>
  <c r="K2853" i="1"/>
  <c r="F2853" i="1"/>
  <c r="G2853" i="1" s="1"/>
  <c r="K2852" i="1"/>
  <c r="F2852" i="1"/>
  <c r="G2852" i="1" s="1"/>
  <c r="K2851" i="1"/>
  <c r="F2851" i="1"/>
  <c r="G2851" i="1" s="1"/>
  <c r="K2850" i="1"/>
  <c r="F2850" i="1"/>
  <c r="G2850" i="1" s="1"/>
  <c r="F2849" i="1"/>
  <c r="G2849" i="1" s="1"/>
  <c r="K2848" i="1"/>
  <c r="F2848" i="1"/>
  <c r="G2848" i="1" s="1"/>
  <c r="K2847" i="1"/>
  <c r="F2847" i="1"/>
  <c r="G2847" i="1" s="1"/>
  <c r="F2846" i="1"/>
  <c r="G2846" i="1" s="1"/>
  <c r="K2845" i="1"/>
  <c r="F2845" i="1"/>
  <c r="G2845" i="1" s="1"/>
  <c r="K2844" i="1"/>
  <c r="F2844" i="1"/>
  <c r="G2844" i="1" s="1"/>
  <c r="K2843" i="1"/>
  <c r="F2843" i="1"/>
  <c r="G2843" i="1" s="1"/>
  <c r="K2842" i="1"/>
  <c r="F2842" i="1"/>
  <c r="G2842" i="1" s="1"/>
  <c r="K2841" i="1"/>
  <c r="F2841" i="1"/>
  <c r="G2841" i="1" s="1"/>
  <c r="K2840" i="1"/>
  <c r="F2840" i="1"/>
  <c r="G2840" i="1" s="1"/>
  <c r="H2840" i="1" s="1"/>
  <c r="K2839" i="1"/>
  <c r="F2839" i="1"/>
  <c r="G2839" i="1" s="1"/>
  <c r="K2838" i="1"/>
  <c r="F2838" i="1"/>
  <c r="G2838" i="1" s="1"/>
  <c r="K2837" i="1"/>
  <c r="F2837" i="1"/>
  <c r="G2837" i="1" s="1"/>
  <c r="K2836" i="1"/>
  <c r="F2836" i="1"/>
  <c r="G2836" i="1" s="1"/>
  <c r="K2835" i="1"/>
  <c r="F2835" i="1"/>
  <c r="G2835" i="1" s="1"/>
  <c r="K2834" i="1"/>
  <c r="F2834" i="1"/>
  <c r="G2834" i="1" s="1"/>
  <c r="F2833" i="1"/>
  <c r="G2833" i="1" s="1"/>
  <c r="K2832" i="1"/>
  <c r="F2832" i="1"/>
  <c r="G2832" i="1" s="1"/>
  <c r="K2831" i="1"/>
  <c r="F2831" i="1"/>
  <c r="G2831" i="1" s="1"/>
  <c r="K2830" i="1"/>
  <c r="F2830" i="1"/>
  <c r="G2830" i="1" s="1"/>
  <c r="F2829" i="1"/>
  <c r="G2829" i="1" s="1"/>
  <c r="K2828" i="1"/>
  <c r="F2828" i="1"/>
  <c r="G2828" i="1" s="1"/>
  <c r="K2827" i="1"/>
  <c r="F2827" i="1"/>
  <c r="G2827" i="1" s="1"/>
  <c r="K2826" i="1"/>
  <c r="F2826" i="1"/>
  <c r="G2826" i="1" s="1"/>
  <c r="K2825" i="1"/>
  <c r="F2825" i="1"/>
  <c r="G2825" i="1" s="1"/>
  <c r="K2824" i="1"/>
  <c r="F2824" i="1"/>
  <c r="G2824" i="1" s="1"/>
  <c r="K2823" i="1"/>
  <c r="F2823" i="1"/>
  <c r="G2823" i="1" s="1"/>
  <c r="K2822" i="1"/>
  <c r="F2822" i="1"/>
  <c r="G2822" i="1" s="1"/>
  <c r="K2821" i="1"/>
  <c r="F2821" i="1"/>
  <c r="G2821" i="1" s="1"/>
  <c r="K2820" i="1"/>
  <c r="F2820" i="1"/>
  <c r="G2820" i="1" s="1"/>
  <c r="K2819" i="1"/>
  <c r="F2819" i="1"/>
  <c r="G2819" i="1" s="1"/>
  <c r="K2818" i="1"/>
  <c r="F2818" i="1"/>
  <c r="G2818" i="1" s="1"/>
  <c r="K2817" i="1"/>
  <c r="F2817" i="1"/>
  <c r="G2817" i="1" s="1"/>
  <c r="K2816" i="1"/>
  <c r="F2816" i="1"/>
  <c r="G2816" i="1" s="1"/>
  <c r="K2815" i="1"/>
  <c r="F2815" i="1"/>
  <c r="G2815" i="1" s="1"/>
  <c r="K2814" i="1"/>
  <c r="F2814" i="1"/>
  <c r="G2814" i="1" s="1"/>
  <c r="F2813" i="1"/>
  <c r="G2813" i="1" s="1"/>
  <c r="K2812" i="1"/>
  <c r="F2812" i="1"/>
  <c r="G2812" i="1" s="1"/>
  <c r="K2811" i="1"/>
  <c r="F2811" i="1"/>
  <c r="G2811" i="1" s="1"/>
  <c r="K2810" i="1"/>
  <c r="F2810" i="1"/>
  <c r="G2810" i="1" s="1"/>
  <c r="K2809" i="1"/>
  <c r="F2809" i="1"/>
  <c r="G2809" i="1" s="1"/>
  <c r="K2808" i="1"/>
  <c r="F2808" i="1"/>
  <c r="G2808" i="1" s="1"/>
  <c r="K2807" i="1"/>
  <c r="F2807" i="1"/>
  <c r="G2807" i="1" s="1"/>
  <c r="F2806" i="1"/>
  <c r="G2806" i="1" s="1"/>
  <c r="K2805" i="1"/>
  <c r="F2805" i="1"/>
  <c r="G2805" i="1" s="1"/>
  <c r="K2804" i="1"/>
  <c r="F2804" i="1"/>
  <c r="G2804" i="1" s="1"/>
  <c r="K2803" i="1"/>
  <c r="F2803" i="1"/>
  <c r="G2803" i="1" s="1"/>
  <c r="K2802" i="1"/>
  <c r="F2802" i="1"/>
  <c r="G2802" i="1" s="1"/>
  <c r="K2801" i="1"/>
  <c r="F2801" i="1"/>
  <c r="G2801" i="1" s="1"/>
  <c r="K2800" i="1"/>
  <c r="F2800" i="1"/>
  <c r="G2800" i="1" s="1"/>
  <c r="K2799" i="1"/>
  <c r="F2799" i="1"/>
  <c r="G2799" i="1" s="1"/>
  <c r="K2798" i="1"/>
  <c r="F2798" i="1"/>
  <c r="G2798" i="1" s="1"/>
  <c r="K2797" i="1"/>
  <c r="F2797" i="1"/>
  <c r="G2797" i="1" s="1"/>
  <c r="K2796" i="1"/>
  <c r="F2796" i="1"/>
  <c r="G2796" i="1" s="1"/>
  <c r="K2795" i="1"/>
  <c r="F2795" i="1"/>
  <c r="G2795" i="1" s="1"/>
  <c r="K2794" i="1"/>
  <c r="F2794" i="1"/>
  <c r="G2794" i="1" s="1"/>
  <c r="K2793" i="1"/>
  <c r="F2793" i="1"/>
  <c r="G2793" i="1" s="1"/>
  <c r="K2792" i="1"/>
  <c r="F2792" i="1"/>
  <c r="G2792" i="1" s="1"/>
  <c r="K2791" i="1"/>
  <c r="F2791" i="1"/>
  <c r="G2791" i="1" s="1"/>
  <c r="K2790" i="1"/>
  <c r="F2790" i="1"/>
  <c r="G2790" i="1" s="1"/>
  <c r="K2789" i="1"/>
  <c r="F2789" i="1"/>
  <c r="G2789" i="1" s="1"/>
  <c r="K2788" i="1"/>
  <c r="F2788" i="1"/>
  <c r="G2788" i="1" s="1"/>
  <c r="K2787" i="1"/>
  <c r="F2787" i="1"/>
  <c r="G2787" i="1" s="1"/>
  <c r="K2786" i="1"/>
  <c r="F2786" i="1"/>
  <c r="G2786" i="1" s="1"/>
  <c r="K2785" i="1"/>
  <c r="F2785" i="1"/>
  <c r="G2785" i="1" s="1"/>
  <c r="K2784" i="1"/>
  <c r="F2784" i="1"/>
  <c r="G2784" i="1" s="1"/>
  <c r="K2783" i="1"/>
  <c r="F2783" i="1"/>
  <c r="G2783" i="1" s="1"/>
  <c r="F2782" i="1"/>
  <c r="G2782" i="1" s="1"/>
  <c r="K2781" i="1"/>
  <c r="F2781" i="1"/>
  <c r="G2781" i="1" s="1"/>
  <c r="K2780" i="1"/>
  <c r="F2780" i="1"/>
  <c r="G2780" i="1" s="1"/>
  <c r="K2779" i="1"/>
  <c r="F2779" i="1"/>
  <c r="G2779" i="1" s="1"/>
  <c r="K2778" i="1"/>
  <c r="F2778" i="1"/>
  <c r="G2778" i="1" s="1"/>
  <c r="F2777" i="1"/>
  <c r="G2777" i="1" s="1"/>
  <c r="K2776" i="1"/>
  <c r="F2776" i="1"/>
  <c r="G2776" i="1" s="1"/>
  <c r="K2775" i="1"/>
  <c r="F2775" i="1"/>
  <c r="G2775" i="1" s="1"/>
  <c r="K2774" i="1"/>
  <c r="F2774" i="1"/>
  <c r="G2774" i="1" s="1"/>
  <c r="K2773" i="1"/>
  <c r="F2773" i="1"/>
  <c r="G2773" i="1" s="1"/>
  <c r="K2772" i="1"/>
  <c r="F2772" i="1"/>
  <c r="G2772" i="1" s="1"/>
  <c r="K2771" i="1"/>
  <c r="F2771" i="1"/>
  <c r="G2771" i="1" s="1"/>
  <c r="K2770" i="1"/>
  <c r="F2770" i="1"/>
  <c r="G2770" i="1" s="1"/>
  <c r="K2769" i="1"/>
  <c r="F2769" i="1"/>
  <c r="G2769" i="1" s="1"/>
  <c r="K2768" i="1"/>
  <c r="F2768" i="1"/>
  <c r="G2768" i="1" s="1"/>
  <c r="K2767" i="1"/>
  <c r="F2767" i="1"/>
  <c r="G2767" i="1" s="1"/>
  <c r="K2766" i="1"/>
  <c r="F2766" i="1"/>
  <c r="G2766" i="1" s="1"/>
  <c r="K2765" i="1"/>
  <c r="F2765" i="1"/>
  <c r="G2765" i="1" s="1"/>
  <c r="K2764" i="1"/>
  <c r="F2764" i="1"/>
  <c r="G2764" i="1" s="1"/>
  <c r="K2763" i="1"/>
  <c r="F2763" i="1"/>
  <c r="G2763" i="1" s="1"/>
  <c r="K2762" i="1"/>
  <c r="F2762" i="1"/>
  <c r="G2762" i="1" s="1"/>
  <c r="K2761" i="1"/>
  <c r="F2761" i="1"/>
  <c r="G2761" i="1" s="1"/>
  <c r="H2761" i="1" s="1"/>
  <c r="K2760" i="1"/>
  <c r="F2760" i="1"/>
  <c r="G2760" i="1" s="1"/>
  <c r="K2759" i="1"/>
  <c r="F2759" i="1"/>
  <c r="G2759" i="1" s="1"/>
  <c r="K2758" i="1"/>
  <c r="F2758" i="1"/>
  <c r="G2758" i="1" s="1"/>
  <c r="K2757" i="1"/>
  <c r="F2757" i="1"/>
  <c r="G2757" i="1" s="1"/>
  <c r="K2756" i="1"/>
  <c r="F2756" i="1"/>
  <c r="G2756" i="1" s="1"/>
  <c r="K2755" i="1"/>
  <c r="F2755" i="1"/>
  <c r="G2755" i="1" s="1"/>
  <c r="K2754" i="1"/>
  <c r="F2754" i="1"/>
  <c r="G2754" i="1" s="1"/>
  <c r="H2754" i="1" s="1"/>
  <c r="F2752" i="1"/>
  <c r="G2752" i="1" s="1"/>
  <c r="K2751" i="1"/>
  <c r="F2751" i="1"/>
  <c r="G2751" i="1" s="1"/>
  <c r="K2750" i="1"/>
  <c r="F2750" i="1"/>
  <c r="G2750" i="1" s="1"/>
  <c r="K2749" i="1"/>
  <c r="F2749" i="1"/>
  <c r="G2749" i="1" s="1"/>
  <c r="K2748" i="1"/>
  <c r="F2748" i="1"/>
  <c r="G2748" i="1" s="1"/>
  <c r="K2747" i="1"/>
  <c r="F2747" i="1"/>
  <c r="G2747" i="1" s="1"/>
  <c r="K2746" i="1"/>
  <c r="F2746" i="1"/>
  <c r="G2746" i="1" s="1"/>
  <c r="K2745" i="1"/>
  <c r="F2745" i="1"/>
  <c r="G2745" i="1" s="1"/>
  <c r="K2744" i="1"/>
  <c r="F2744" i="1"/>
  <c r="G2744" i="1" s="1"/>
  <c r="K2743" i="1"/>
  <c r="F2743" i="1"/>
  <c r="G2743" i="1" s="1"/>
  <c r="K2742" i="1"/>
  <c r="F2742" i="1"/>
  <c r="G2742" i="1" s="1"/>
  <c r="K2741" i="1"/>
  <c r="F2741" i="1"/>
  <c r="G2741" i="1" s="1"/>
  <c r="K2740" i="1"/>
  <c r="F2740" i="1"/>
  <c r="G2740" i="1" s="1"/>
  <c r="K2739" i="1"/>
  <c r="F2739" i="1"/>
  <c r="G2739" i="1" s="1"/>
  <c r="K2738" i="1"/>
  <c r="F2738" i="1"/>
  <c r="G2738" i="1" s="1"/>
  <c r="K2737" i="1"/>
  <c r="F2737" i="1"/>
  <c r="G2737" i="1" s="1"/>
  <c r="K2736" i="1"/>
  <c r="F2736" i="1"/>
  <c r="G2736" i="1" s="1"/>
  <c r="K2735" i="1"/>
  <c r="F2735" i="1"/>
  <c r="G2735" i="1" s="1"/>
  <c r="K2734" i="1"/>
  <c r="F2734" i="1"/>
  <c r="G2734" i="1" s="1"/>
  <c r="K2733" i="1"/>
  <c r="F2733" i="1"/>
  <c r="G2733" i="1" s="1"/>
  <c r="K2732" i="1"/>
  <c r="F2732" i="1"/>
  <c r="G2732" i="1" s="1"/>
  <c r="K2731" i="1"/>
  <c r="F2731" i="1"/>
  <c r="G2731" i="1" s="1"/>
  <c r="K2730" i="1"/>
  <c r="F2730" i="1"/>
  <c r="G2730" i="1" s="1"/>
  <c r="K2729" i="1"/>
  <c r="F2729" i="1"/>
  <c r="G2729" i="1" s="1"/>
  <c r="K2728" i="1"/>
  <c r="F2728" i="1"/>
  <c r="G2728" i="1" s="1"/>
  <c r="K2727" i="1"/>
  <c r="F2727" i="1"/>
  <c r="G2727" i="1" s="1"/>
  <c r="K2726" i="1"/>
  <c r="F2726" i="1"/>
  <c r="G2726" i="1" s="1"/>
  <c r="K2725" i="1"/>
  <c r="F2725" i="1"/>
  <c r="G2725" i="1" s="1"/>
  <c r="K2724" i="1"/>
  <c r="F2724" i="1"/>
  <c r="G2724" i="1" s="1"/>
  <c r="K2723" i="1"/>
  <c r="F2723" i="1"/>
  <c r="G2723" i="1" s="1"/>
  <c r="K2722" i="1"/>
  <c r="F2722" i="1"/>
  <c r="G2722" i="1" s="1"/>
  <c r="K2721" i="1"/>
  <c r="F2721" i="1"/>
  <c r="G2721" i="1" s="1"/>
  <c r="K2720" i="1"/>
  <c r="F2720" i="1"/>
  <c r="G2720" i="1" s="1"/>
  <c r="F2719" i="1"/>
  <c r="G2719" i="1" s="1"/>
  <c r="K2718" i="1"/>
  <c r="F2718" i="1"/>
  <c r="G2718" i="1" s="1"/>
  <c r="K2717" i="1"/>
  <c r="F2717" i="1"/>
  <c r="G2717" i="1" s="1"/>
  <c r="F2716" i="1"/>
  <c r="G2716" i="1" s="1"/>
  <c r="K2715" i="1"/>
  <c r="F2715" i="1"/>
  <c r="G2715" i="1" s="1"/>
  <c r="K2714" i="1"/>
  <c r="F2714" i="1"/>
  <c r="G2714" i="1" s="1"/>
  <c r="K2713" i="1"/>
  <c r="F2713" i="1"/>
  <c r="G2713" i="1" s="1"/>
  <c r="F2712" i="1"/>
  <c r="G2712" i="1" s="1"/>
  <c r="K2711" i="1"/>
  <c r="F2711" i="1"/>
  <c r="G2711" i="1" s="1"/>
  <c r="K2710" i="1"/>
  <c r="F2710" i="1"/>
  <c r="G2710" i="1" s="1"/>
  <c r="K2709" i="1"/>
  <c r="F2709" i="1"/>
  <c r="G2709" i="1" s="1"/>
  <c r="K2708" i="1"/>
  <c r="F2708" i="1"/>
  <c r="G2708" i="1" s="1"/>
  <c r="K2707" i="1"/>
  <c r="F2707" i="1"/>
  <c r="G2707" i="1" s="1"/>
  <c r="K2706" i="1"/>
  <c r="F2706" i="1"/>
  <c r="G2706" i="1" s="1"/>
  <c r="K2705" i="1"/>
  <c r="F2705" i="1"/>
  <c r="G2705" i="1" s="1"/>
  <c r="K2704" i="1"/>
  <c r="F2704" i="1"/>
  <c r="G2704" i="1" s="1"/>
  <c r="K2703" i="1"/>
  <c r="F2703" i="1"/>
  <c r="G2703" i="1" s="1"/>
  <c r="K2702" i="1"/>
  <c r="F2702" i="1"/>
  <c r="G2702" i="1" s="1"/>
  <c r="K2701" i="1"/>
  <c r="F2701" i="1"/>
  <c r="G2701" i="1" s="1"/>
  <c r="K2700" i="1"/>
  <c r="F2700" i="1"/>
  <c r="G2700" i="1" s="1"/>
  <c r="K2699" i="1"/>
  <c r="F2699" i="1"/>
  <c r="G2699" i="1" s="1"/>
  <c r="K2698" i="1"/>
  <c r="F2698" i="1"/>
  <c r="G2698" i="1" s="1"/>
  <c r="K2697" i="1"/>
  <c r="F2697" i="1"/>
  <c r="G2697" i="1" s="1"/>
  <c r="K2696" i="1"/>
  <c r="F2696" i="1"/>
  <c r="G2696" i="1" s="1"/>
  <c r="K2695" i="1"/>
  <c r="F2695" i="1"/>
  <c r="G2695" i="1" s="1"/>
  <c r="K2694" i="1"/>
  <c r="F2694" i="1"/>
  <c r="G2694" i="1" s="1"/>
  <c r="K2693" i="1"/>
  <c r="F2693" i="1"/>
  <c r="G2693" i="1" s="1"/>
  <c r="K2692" i="1"/>
  <c r="F2692" i="1"/>
  <c r="G2692" i="1" s="1"/>
  <c r="K2691" i="1"/>
  <c r="F2691" i="1"/>
  <c r="G2691" i="1" s="1"/>
  <c r="K2690" i="1"/>
  <c r="F2690" i="1"/>
  <c r="G2690" i="1" s="1"/>
  <c r="F2689" i="1"/>
  <c r="G2689" i="1" s="1"/>
  <c r="K2688" i="1"/>
  <c r="F2688" i="1"/>
  <c r="G2688" i="1" s="1"/>
  <c r="K2687" i="1"/>
  <c r="F2687" i="1"/>
  <c r="G2687" i="1" s="1"/>
  <c r="K2686" i="1"/>
  <c r="F2686" i="1"/>
  <c r="G2686" i="1" s="1"/>
  <c r="K2685" i="1"/>
  <c r="F2685" i="1"/>
  <c r="G2685" i="1" s="1"/>
  <c r="K2684" i="1"/>
  <c r="F2684" i="1"/>
  <c r="G2684" i="1" s="1"/>
  <c r="K2683" i="1"/>
  <c r="F2683" i="1"/>
  <c r="G2683" i="1" s="1"/>
  <c r="F2682" i="1"/>
  <c r="G2682" i="1" s="1"/>
  <c r="K2681" i="1"/>
  <c r="F2681" i="1"/>
  <c r="G2681" i="1" s="1"/>
  <c r="K2680" i="1"/>
  <c r="F2680" i="1"/>
  <c r="G2680" i="1" s="1"/>
  <c r="K2679" i="1"/>
  <c r="F2679" i="1"/>
  <c r="G2679" i="1" s="1"/>
  <c r="H2679" i="1" s="1"/>
  <c r="K2678" i="1"/>
  <c r="F2678" i="1"/>
  <c r="G2678" i="1" s="1"/>
  <c r="K2677" i="1"/>
  <c r="F2677" i="1"/>
  <c r="G2677" i="1" s="1"/>
  <c r="K2676" i="1"/>
  <c r="F2676" i="1"/>
  <c r="G2676" i="1" s="1"/>
  <c r="K2675" i="1"/>
  <c r="F2675" i="1"/>
  <c r="G2675" i="1" s="1"/>
  <c r="K2674" i="1"/>
  <c r="F2674" i="1"/>
  <c r="G2674" i="1" s="1"/>
  <c r="K2673" i="1"/>
  <c r="F2673" i="1"/>
  <c r="G2673" i="1" s="1"/>
  <c r="K2672" i="1"/>
  <c r="F2672" i="1"/>
  <c r="G2672" i="1" s="1"/>
  <c r="F2671" i="1"/>
  <c r="G2671" i="1" s="1"/>
  <c r="K2670" i="1"/>
  <c r="F2670" i="1"/>
  <c r="G2670" i="1" s="1"/>
  <c r="K2669" i="1"/>
  <c r="F2669" i="1"/>
  <c r="G2669" i="1" s="1"/>
  <c r="K2668" i="1"/>
  <c r="F2668" i="1"/>
  <c r="G2668" i="1" s="1"/>
  <c r="K2667" i="1"/>
  <c r="F2667" i="1"/>
  <c r="G2667" i="1" s="1"/>
  <c r="K2666" i="1"/>
  <c r="F2666" i="1"/>
  <c r="G2666" i="1" s="1"/>
  <c r="K2665" i="1"/>
  <c r="F2665" i="1"/>
  <c r="G2665" i="1" s="1"/>
  <c r="K2664" i="1"/>
  <c r="F2664" i="1"/>
  <c r="G2664" i="1" s="1"/>
  <c r="K2663" i="1"/>
  <c r="F2663" i="1"/>
  <c r="G2663" i="1" s="1"/>
  <c r="K2662" i="1"/>
  <c r="F2662" i="1"/>
  <c r="G2662" i="1" s="1"/>
  <c r="K2661" i="1"/>
  <c r="F2661" i="1"/>
  <c r="G2661" i="1" s="1"/>
  <c r="K2660" i="1"/>
  <c r="F2660" i="1"/>
  <c r="G2660" i="1" s="1"/>
  <c r="K2659" i="1"/>
  <c r="F2659" i="1"/>
  <c r="G2659" i="1" s="1"/>
  <c r="K2658" i="1"/>
  <c r="F2658" i="1"/>
  <c r="G2658" i="1" s="1"/>
  <c r="K2657" i="1"/>
  <c r="F2657" i="1"/>
  <c r="G2657" i="1" s="1"/>
  <c r="K2656" i="1"/>
  <c r="F2656" i="1"/>
  <c r="G2656" i="1" s="1"/>
  <c r="K2655" i="1"/>
  <c r="F2655" i="1"/>
  <c r="G2655" i="1" s="1"/>
  <c r="K2654" i="1"/>
  <c r="F2654" i="1"/>
  <c r="G2654" i="1" s="1"/>
  <c r="F2653" i="1"/>
  <c r="G2653" i="1" s="1"/>
  <c r="K2652" i="1"/>
  <c r="F2652" i="1"/>
  <c r="G2652" i="1" s="1"/>
  <c r="F2651" i="1"/>
  <c r="G2651" i="1" s="1"/>
  <c r="K2650" i="1"/>
  <c r="F2650" i="1"/>
  <c r="G2650" i="1" s="1"/>
  <c r="K2649" i="1"/>
  <c r="F2649" i="1"/>
  <c r="G2649" i="1" s="1"/>
  <c r="K2648" i="1"/>
  <c r="F2648" i="1"/>
  <c r="G2648" i="1" s="1"/>
  <c r="K2647" i="1"/>
  <c r="F2647" i="1"/>
  <c r="G2647" i="1" s="1"/>
  <c r="K2646" i="1"/>
  <c r="F2646" i="1"/>
  <c r="G2646" i="1" s="1"/>
  <c r="K2645" i="1"/>
  <c r="F2645" i="1"/>
  <c r="G2645" i="1" s="1"/>
  <c r="K2644" i="1"/>
  <c r="F2644" i="1"/>
  <c r="G2644" i="1" s="1"/>
  <c r="K2643" i="1"/>
  <c r="F2643" i="1"/>
  <c r="G2643" i="1" s="1"/>
  <c r="K2642" i="1"/>
  <c r="F2642" i="1"/>
  <c r="G2642" i="1" s="1"/>
  <c r="K2641" i="1"/>
  <c r="F2641" i="1"/>
  <c r="G2641" i="1" s="1"/>
  <c r="K2640" i="1"/>
  <c r="F2640" i="1"/>
  <c r="G2640" i="1" s="1"/>
  <c r="K2639" i="1"/>
  <c r="F2639" i="1"/>
  <c r="G2639" i="1" s="1"/>
  <c r="K2638" i="1"/>
  <c r="F2638" i="1"/>
  <c r="G2638" i="1" s="1"/>
  <c r="K2637" i="1"/>
  <c r="F2637" i="1"/>
  <c r="G2637" i="1" s="1"/>
  <c r="K2636" i="1"/>
  <c r="F2636" i="1"/>
  <c r="G2636" i="1" s="1"/>
  <c r="K2635" i="1"/>
  <c r="F2635" i="1"/>
  <c r="G2635" i="1" s="1"/>
  <c r="K2634" i="1"/>
  <c r="F2634" i="1"/>
  <c r="G2634" i="1" s="1"/>
  <c r="K2633" i="1"/>
  <c r="F2633" i="1"/>
  <c r="G2633" i="1" s="1"/>
  <c r="K2632" i="1"/>
  <c r="F2632" i="1"/>
  <c r="G2632" i="1" s="1"/>
  <c r="K2631" i="1"/>
  <c r="F2631" i="1"/>
  <c r="G2631" i="1" s="1"/>
  <c r="K2630" i="1"/>
  <c r="F2630" i="1"/>
  <c r="G2630" i="1" s="1"/>
  <c r="K2629" i="1"/>
  <c r="F2629" i="1"/>
  <c r="G2629" i="1" s="1"/>
  <c r="K2628" i="1"/>
  <c r="F2628" i="1"/>
  <c r="G2628" i="1" s="1"/>
  <c r="F2627" i="1"/>
  <c r="G2627" i="1" s="1"/>
  <c r="K2626" i="1"/>
  <c r="F2626" i="1"/>
  <c r="G2626" i="1" s="1"/>
  <c r="K2625" i="1"/>
  <c r="F2625" i="1"/>
  <c r="G2625" i="1" s="1"/>
  <c r="K2624" i="1"/>
  <c r="F2624" i="1"/>
  <c r="G2624" i="1" s="1"/>
  <c r="K2623" i="1"/>
  <c r="F2623" i="1"/>
  <c r="G2623" i="1" s="1"/>
  <c r="K2622" i="1"/>
  <c r="F2622" i="1"/>
  <c r="G2622" i="1" s="1"/>
  <c r="K2621" i="1"/>
  <c r="F2621" i="1"/>
  <c r="G2621" i="1" s="1"/>
  <c r="K2620" i="1"/>
  <c r="F2620" i="1"/>
  <c r="G2620" i="1" s="1"/>
  <c r="K2619" i="1"/>
  <c r="F2619" i="1"/>
  <c r="G2619" i="1" s="1"/>
  <c r="F2618" i="1"/>
  <c r="G2618" i="1" s="1"/>
  <c r="K2617" i="1"/>
  <c r="F2617" i="1"/>
  <c r="G2617" i="1" s="1"/>
  <c r="K2616" i="1"/>
  <c r="F2616" i="1"/>
  <c r="G2616" i="1" s="1"/>
  <c r="K2615" i="1"/>
  <c r="F2615" i="1"/>
  <c r="G2615" i="1" s="1"/>
  <c r="K2614" i="1"/>
  <c r="F2614" i="1"/>
  <c r="G2614" i="1" s="1"/>
  <c r="K2613" i="1"/>
  <c r="F2613" i="1"/>
  <c r="G2613" i="1" s="1"/>
  <c r="K2612" i="1"/>
  <c r="F2612" i="1"/>
  <c r="G2612" i="1" s="1"/>
  <c r="K2611" i="1"/>
  <c r="F2611" i="1"/>
  <c r="G2611" i="1" s="1"/>
  <c r="K2610" i="1"/>
  <c r="F2610" i="1"/>
  <c r="G2610" i="1" s="1"/>
  <c r="K2609" i="1"/>
  <c r="F2609" i="1"/>
  <c r="G2609" i="1" s="1"/>
  <c r="K2608" i="1"/>
  <c r="F2608" i="1"/>
  <c r="G2608" i="1" s="1"/>
  <c r="K2607" i="1"/>
  <c r="F2607" i="1"/>
  <c r="G2607" i="1" s="1"/>
  <c r="K2606" i="1"/>
  <c r="F2606" i="1"/>
  <c r="G2606" i="1" s="1"/>
  <c r="F2605" i="1"/>
  <c r="G2605" i="1" s="1"/>
  <c r="K2604" i="1"/>
  <c r="F2604" i="1"/>
  <c r="G2604" i="1" s="1"/>
  <c r="K2603" i="1"/>
  <c r="F2603" i="1"/>
  <c r="G2603" i="1" s="1"/>
  <c r="K2602" i="1"/>
  <c r="F2602" i="1"/>
  <c r="G2602" i="1" s="1"/>
  <c r="K2601" i="1"/>
  <c r="F2601" i="1"/>
  <c r="G2601" i="1" s="1"/>
  <c r="K2600" i="1"/>
  <c r="F2600" i="1"/>
  <c r="G2600" i="1" s="1"/>
  <c r="H2600" i="1" s="1"/>
  <c r="K2599" i="1"/>
  <c r="F2599" i="1"/>
  <c r="G2599" i="1" s="1"/>
  <c r="K2598" i="1"/>
  <c r="F2598" i="1"/>
  <c r="G2598" i="1" s="1"/>
  <c r="K2597" i="1"/>
  <c r="F2597" i="1"/>
  <c r="G2597" i="1" s="1"/>
  <c r="K2596" i="1"/>
  <c r="F2596" i="1"/>
  <c r="G2596" i="1" s="1"/>
  <c r="K2595" i="1"/>
  <c r="F2595" i="1"/>
  <c r="G2595" i="1" s="1"/>
  <c r="K2594" i="1"/>
  <c r="F2594" i="1"/>
  <c r="G2594" i="1" s="1"/>
  <c r="K2593" i="1"/>
  <c r="F2593" i="1"/>
  <c r="K2592" i="1"/>
  <c r="F2592" i="1"/>
  <c r="G2592" i="1" s="1"/>
  <c r="K2591" i="1"/>
  <c r="F2591" i="1"/>
  <c r="G2591" i="1" s="1"/>
  <c r="K2590" i="1"/>
  <c r="F2590" i="1"/>
  <c r="G2590" i="1" s="1"/>
  <c r="K2589" i="1"/>
  <c r="F2589" i="1"/>
  <c r="G2589" i="1" s="1"/>
  <c r="K2588" i="1"/>
  <c r="F2588" i="1"/>
  <c r="G2588" i="1" s="1"/>
  <c r="K2587" i="1"/>
  <c r="F2587" i="1"/>
  <c r="G2587" i="1" s="1"/>
  <c r="K2586" i="1"/>
  <c r="F2586" i="1"/>
  <c r="G2586" i="1" s="1"/>
  <c r="K2585" i="1"/>
  <c r="F2585" i="1"/>
  <c r="G2585" i="1" s="1"/>
  <c r="F2584" i="1"/>
  <c r="G2584" i="1" s="1"/>
  <c r="K2583" i="1"/>
  <c r="F2583" i="1"/>
  <c r="G2583" i="1" s="1"/>
  <c r="F2582" i="1"/>
  <c r="G2582" i="1" s="1"/>
  <c r="K2581" i="1"/>
  <c r="F2581" i="1"/>
  <c r="G2581" i="1" s="1"/>
  <c r="K2580" i="1"/>
  <c r="F2580" i="1"/>
  <c r="G2580" i="1" s="1"/>
  <c r="K2579" i="1"/>
  <c r="F2579" i="1"/>
  <c r="G2579" i="1" s="1"/>
  <c r="K2578" i="1"/>
  <c r="F2578" i="1"/>
  <c r="G2578" i="1" s="1"/>
  <c r="K2577" i="1"/>
  <c r="F2577" i="1"/>
  <c r="G2577" i="1" s="1"/>
  <c r="K2576" i="1"/>
  <c r="F2576" i="1"/>
  <c r="G2576" i="1" s="1"/>
  <c r="K2575" i="1"/>
  <c r="F2575" i="1"/>
  <c r="G2575" i="1" s="1"/>
  <c r="K2574" i="1"/>
  <c r="F2574" i="1"/>
  <c r="G2574" i="1" s="1"/>
  <c r="K2573" i="1"/>
  <c r="F2573" i="1"/>
  <c r="G2573" i="1" s="1"/>
  <c r="K2572" i="1"/>
  <c r="F2572" i="1"/>
  <c r="G2572" i="1" s="1"/>
  <c r="K2571" i="1"/>
  <c r="F2571" i="1"/>
  <c r="G2571" i="1" s="1"/>
  <c r="K2570" i="1"/>
  <c r="F2570" i="1"/>
  <c r="G2570" i="1" s="1"/>
  <c r="K2569" i="1"/>
  <c r="F2569" i="1"/>
  <c r="G2569" i="1" s="1"/>
  <c r="F2568" i="1"/>
  <c r="G2568" i="1" s="1"/>
  <c r="K2567" i="1"/>
  <c r="F2567" i="1"/>
  <c r="G2567" i="1" s="1"/>
  <c r="K2566" i="1"/>
  <c r="F2566" i="1"/>
  <c r="G2566" i="1" s="1"/>
  <c r="K2565" i="1"/>
  <c r="F2565" i="1"/>
  <c r="G2565" i="1" s="1"/>
  <c r="K2564" i="1"/>
  <c r="F2564" i="1"/>
  <c r="G2564" i="1" s="1"/>
  <c r="K2563" i="1"/>
  <c r="F2563" i="1"/>
  <c r="G2563" i="1" s="1"/>
  <c r="K2562" i="1"/>
  <c r="F2562" i="1"/>
  <c r="G2562" i="1" s="1"/>
  <c r="K2561" i="1"/>
  <c r="F2561" i="1"/>
  <c r="G2561" i="1" s="1"/>
  <c r="K2560" i="1"/>
  <c r="F2560" i="1"/>
  <c r="G2560" i="1" s="1"/>
  <c r="K2559" i="1"/>
  <c r="F2559" i="1"/>
  <c r="G2559" i="1" s="1"/>
  <c r="K2558" i="1"/>
  <c r="F2558" i="1"/>
  <c r="G2558" i="1" s="1"/>
  <c r="K2557" i="1"/>
  <c r="F2557" i="1"/>
  <c r="G2557" i="1" s="1"/>
  <c r="K2556" i="1"/>
  <c r="F2556" i="1"/>
  <c r="G2556" i="1" s="1"/>
  <c r="K2555" i="1"/>
  <c r="F2555" i="1"/>
  <c r="G2555" i="1" s="1"/>
  <c r="K2554" i="1"/>
  <c r="F2554" i="1"/>
  <c r="G2554" i="1" s="1"/>
  <c r="K2553" i="1"/>
  <c r="F2553" i="1"/>
  <c r="G2553" i="1" s="1"/>
  <c r="K2552" i="1"/>
  <c r="F2552" i="1"/>
  <c r="G2552" i="1" s="1"/>
  <c r="K2551" i="1"/>
  <c r="F2551" i="1"/>
  <c r="G2551" i="1" s="1"/>
  <c r="K2550" i="1"/>
  <c r="F2550" i="1"/>
  <c r="G2550" i="1" s="1"/>
  <c r="K2549" i="1"/>
  <c r="F2549" i="1"/>
  <c r="G2549" i="1" s="1"/>
  <c r="K2548" i="1"/>
  <c r="F2548" i="1"/>
  <c r="G2548" i="1" s="1"/>
  <c r="F2547" i="1"/>
  <c r="G2547" i="1" s="1"/>
  <c r="K2546" i="1"/>
  <c r="F2546" i="1"/>
  <c r="G2546" i="1" s="1"/>
  <c r="K2545" i="1"/>
  <c r="F2545" i="1"/>
  <c r="G2545" i="1" s="1"/>
  <c r="K2544" i="1"/>
  <c r="F2544" i="1"/>
  <c r="G2544" i="1" s="1"/>
  <c r="K2543" i="1"/>
  <c r="F2543" i="1"/>
  <c r="G2543" i="1" s="1"/>
  <c r="K2542" i="1"/>
  <c r="F2542" i="1"/>
  <c r="G2542" i="1" s="1"/>
  <c r="K2541" i="1"/>
  <c r="F2541" i="1"/>
  <c r="G2541" i="1" s="1"/>
  <c r="K2540" i="1"/>
  <c r="F2540" i="1"/>
  <c r="G2540" i="1" s="1"/>
  <c r="K2539" i="1"/>
  <c r="F2539" i="1"/>
  <c r="G2539" i="1" s="1"/>
  <c r="K2538" i="1"/>
  <c r="F2538" i="1"/>
  <c r="G2538" i="1" s="1"/>
  <c r="K2537" i="1"/>
  <c r="F2537" i="1"/>
  <c r="G2537" i="1" s="1"/>
  <c r="K2536" i="1"/>
  <c r="F2536" i="1"/>
  <c r="F2535" i="1"/>
  <c r="G2535" i="1" s="1"/>
  <c r="K2534" i="1"/>
  <c r="F2534" i="1"/>
  <c r="G2534" i="1" s="1"/>
  <c r="K2533" i="1"/>
  <c r="F2533" i="1"/>
  <c r="G2533" i="1" s="1"/>
  <c r="K2532" i="1"/>
  <c r="F2532" i="1"/>
  <c r="G2532" i="1" s="1"/>
  <c r="K2531" i="1"/>
  <c r="F2531" i="1"/>
  <c r="G2531" i="1" s="1"/>
  <c r="K2530" i="1"/>
  <c r="F2530" i="1"/>
  <c r="G2530" i="1" s="1"/>
  <c r="F2529" i="1"/>
  <c r="G2529" i="1" s="1"/>
  <c r="K2528" i="1"/>
  <c r="F2528" i="1"/>
  <c r="G2528" i="1" s="1"/>
  <c r="F2527" i="1"/>
  <c r="G2527" i="1" s="1"/>
  <c r="K2526" i="1"/>
  <c r="F2526" i="1"/>
  <c r="G2526" i="1" s="1"/>
  <c r="K2525" i="1"/>
  <c r="F2525" i="1"/>
  <c r="G2525" i="1" s="1"/>
  <c r="K2524" i="1"/>
  <c r="F2524" i="1"/>
  <c r="G2524" i="1" s="1"/>
  <c r="K2523" i="1"/>
  <c r="F2523" i="1"/>
  <c r="G2523" i="1" s="1"/>
  <c r="K2522" i="1"/>
  <c r="F2522" i="1"/>
  <c r="G2522" i="1" s="1"/>
  <c r="F2521" i="1"/>
  <c r="G2521" i="1" s="1"/>
  <c r="K2520" i="1"/>
  <c r="F2520" i="1"/>
  <c r="G2520" i="1" s="1"/>
  <c r="K2519" i="1"/>
  <c r="F2519" i="1"/>
  <c r="G2519" i="1" s="1"/>
  <c r="K2518" i="1"/>
  <c r="F2518" i="1"/>
  <c r="G2518" i="1" s="1"/>
  <c r="K2517" i="1"/>
  <c r="F2517" i="1"/>
  <c r="G2517" i="1" s="1"/>
  <c r="K2516" i="1"/>
  <c r="F2516" i="1"/>
  <c r="G2516" i="1" s="1"/>
  <c r="K2515" i="1"/>
  <c r="F2515" i="1"/>
  <c r="G2515" i="1" s="1"/>
  <c r="K2514" i="1"/>
  <c r="F2514" i="1"/>
  <c r="G2514" i="1" s="1"/>
  <c r="K2513" i="1"/>
  <c r="F2513" i="1"/>
  <c r="G2513" i="1" s="1"/>
  <c r="K2512" i="1"/>
  <c r="F2512" i="1"/>
  <c r="G2512" i="1" s="1"/>
  <c r="K2511" i="1"/>
  <c r="F2511" i="1"/>
  <c r="G2511" i="1" s="1"/>
  <c r="K2510" i="1"/>
  <c r="F2510" i="1"/>
  <c r="G2510" i="1" s="1"/>
  <c r="K2509" i="1"/>
  <c r="F2509" i="1"/>
  <c r="G2509" i="1" s="1"/>
  <c r="K2508" i="1"/>
  <c r="F2508" i="1"/>
  <c r="G2508" i="1" s="1"/>
  <c r="K2507" i="1"/>
  <c r="F2507" i="1"/>
  <c r="G2507" i="1" s="1"/>
  <c r="F2506" i="1"/>
  <c r="G2506" i="1" s="1"/>
  <c r="K2505" i="1"/>
  <c r="F2505" i="1"/>
  <c r="G2505" i="1" s="1"/>
  <c r="K2504" i="1"/>
  <c r="F2504" i="1"/>
  <c r="G2504" i="1" s="1"/>
  <c r="F2503" i="1"/>
  <c r="G2503" i="1" s="1"/>
  <c r="K2502" i="1"/>
  <c r="F2502" i="1"/>
  <c r="G2502" i="1" s="1"/>
  <c r="F2501" i="1"/>
  <c r="G2501" i="1" s="1"/>
  <c r="K2500" i="1"/>
  <c r="F2500" i="1"/>
  <c r="G2500" i="1" s="1"/>
  <c r="K2499" i="1"/>
  <c r="F2499" i="1"/>
  <c r="G2499" i="1" s="1"/>
  <c r="K2498" i="1"/>
  <c r="F2498" i="1"/>
  <c r="G2498" i="1" s="1"/>
  <c r="K2497" i="1"/>
  <c r="F2497" i="1"/>
  <c r="G2497" i="1" s="1"/>
  <c r="K2496" i="1"/>
  <c r="F2496" i="1"/>
  <c r="G2496" i="1" s="1"/>
  <c r="K2495" i="1"/>
  <c r="F2495" i="1"/>
  <c r="G2495" i="1" s="1"/>
  <c r="K2494" i="1"/>
  <c r="F2494" i="1"/>
  <c r="G2494" i="1" s="1"/>
  <c r="K2493" i="1"/>
  <c r="F2493" i="1"/>
  <c r="G2493" i="1" s="1"/>
  <c r="K2492" i="1"/>
  <c r="F2492" i="1"/>
  <c r="G2492" i="1" s="1"/>
  <c r="K2491" i="1"/>
  <c r="F2491" i="1"/>
  <c r="G2491" i="1" s="1"/>
  <c r="K2490" i="1"/>
  <c r="F2490" i="1"/>
  <c r="G2490" i="1" s="1"/>
  <c r="K2489" i="1"/>
  <c r="F2489" i="1"/>
  <c r="G2489" i="1" s="1"/>
  <c r="K2488" i="1"/>
  <c r="F2488" i="1"/>
  <c r="G2488" i="1" s="1"/>
  <c r="K2487" i="1"/>
  <c r="F2487" i="1"/>
  <c r="G2487" i="1" s="1"/>
  <c r="K2486" i="1"/>
  <c r="F2486" i="1"/>
  <c r="G2486" i="1" s="1"/>
  <c r="F2485" i="1"/>
  <c r="G2485" i="1" s="1"/>
  <c r="K2484" i="1"/>
  <c r="F2484" i="1"/>
  <c r="G2484" i="1" s="1"/>
  <c r="K2483" i="1"/>
  <c r="F2483" i="1"/>
  <c r="G2483" i="1" s="1"/>
  <c r="K2482" i="1"/>
  <c r="F2482" i="1"/>
  <c r="G2482" i="1" s="1"/>
  <c r="K2481" i="1"/>
  <c r="F2481" i="1"/>
  <c r="G2481" i="1" s="1"/>
  <c r="H2481" i="1" s="1"/>
  <c r="K2480" i="1"/>
  <c r="F2480" i="1"/>
  <c r="G2480" i="1" s="1"/>
  <c r="K2479" i="1"/>
  <c r="F2479" i="1"/>
  <c r="G2479" i="1" s="1"/>
  <c r="K2478" i="1"/>
  <c r="F2478" i="1"/>
  <c r="G2478" i="1" s="1"/>
  <c r="K2477" i="1"/>
  <c r="F2477" i="1"/>
  <c r="G2477" i="1" s="1"/>
  <c r="K2476" i="1"/>
  <c r="F2476" i="1"/>
  <c r="G2476" i="1" s="1"/>
  <c r="K2475" i="1"/>
  <c r="F2475" i="1"/>
  <c r="G2475" i="1" s="1"/>
  <c r="K2474" i="1"/>
  <c r="F2474" i="1"/>
  <c r="G2474" i="1" s="1"/>
  <c r="K2473" i="1"/>
  <c r="F2473" i="1"/>
  <c r="G2473" i="1" s="1"/>
  <c r="K2472" i="1"/>
  <c r="F2472" i="1"/>
  <c r="G2472" i="1" s="1"/>
  <c r="K2471" i="1"/>
  <c r="F2471" i="1"/>
  <c r="G2471" i="1" s="1"/>
  <c r="K2470" i="1"/>
  <c r="F2470" i="1"/>
  <c r="G2470" i="1" s="1"/>
  <c r="K2469" i="1"/>
  <c r="F2469" i="1"/>
  <c r="G2469" i="1" s="1"/>
  <c r="K2468" i="1"/>
  <c r="F2468" i="1"/>
  <c r="G2468" i="1" s="1"/>
  <c r="K2467" i="1"/>
  <c r="F2467" i="1"/>
  <c r="G2467" i="1" s="1"/>
  <c r="K2466" i="1"/>
  <c r="F2466" i="1"/>
  <c r="G2466" i="1" s="1"/>
  <c r="K2465" i="1"/>
  <c r="F2465" i="1"/>
  <c r="G2465" i="1" s="1"/>
  <c r="K2464" i="1"/>
  <c r="F2464" i="1"/>
  <c r="G2464" i="1" s="1"/>
  <c r="K2463" i="1"/>
  <c r="F2463" i="1"/>
  <c r="G2463" i="1" s="1"/>
  <c r="K2462" i="1"/>
  <c r="F2462" i="1"/>
  <c r="G2462" i="1" s="1"/>
  <c r="F2461" i="1"/>
  <c r="G2461" i="1" s="1"/>
  <c r="K2460" i="1"/>
  <c r="F2460" i="1"/>
  <c r="G2460" i="1" s="1"/>
  <c r="K2459" i="1"/>
  <c r="F2459" i="1"/>
  <c r="G2459" i="1" s="1"/>
  <c r="K2458" i="1"/>
  <c r="F2458" i="1"/>
  <c r="G2458" i="1" s="1"/>
  <c r="K2457" i="1"/>
  <c r="F2457" i="1"/>
  <c r="G2457" i="1" s="1"/>
  <c r="K2456" i="1"/>
  <c r="F2456" i="1"/>
  <c r="G2456" i="1" s="1"/>
  <c r="K2455" i="1"/>
  <c r="F2455" i="1"/>
  <c r="G2455" i="1" s="1"/>
  <c r="K2454" i="1"/>
  <c r="F2454" i="1"/>
  <c r="G2454" i="1" s="1"/>
  <c r="K2453" i="1"/>
  <c r="F2453" i="1"/>
  <c r="G2453" i="1" s="1"/>
  <c r="K2452" i="1"/>
  <c r="F2452" i="1"/>
  <c r="G2452" i="1" s="1"/>
  <c r="K2451" i="1"/>
  <c r="F2451" i="1"/>
  <c r="G2451" i="1" s="1"/>
  <c r="K2450" i="1"/>
  <c r="F2450" i="1"/>
  <c r="G2450" i="1" s="1"/>
  <c r="K2449" i="1"/>
  <c r="F2449" i="1"/>
  <c r="G2449" i="1" s="1"/>
  <c r="K2448" i="1"/>
  <c r="F2448" i="1"/>
  <c r="G2448" i="1" s="1"/>
  <c r="K2447" i="1"/>
  <c r="F2447" i="1"/>
  <c r="G2447" i="1" s="1"/>
  <c r="K2446" i="1"/>
  <c r="F2446" i="1"/>
  <c r="G2446" i="1" s="1"/>
  <c r="K2445" i="1"/>
  <c r="F2445" i="1"/>
  <c r="G2445" i="1" s="1"/>
  <c r="F2444" i="1"/>
  <c r="G2444" i="1" s="1"/>
  <c r="K2443" i="1"/>
  <c r="F2443" i="1"/>
  <c r="G2443" i="1" s="1"/>
  <c r="K2442" i="1"/>
  <c r="F2442" i="1"/>
  <c r="G2442" i="1" s="1"/>
  <c r="F2441" i="1"/>
  <c r="G2441" i="1" s="1"/>
  <c r="K2440" i="1"/>
  <c r="F2440" i="1"/>
  <c r="G2440" i="1" s="1"/>
  <c r="K2439" i="1"/>
  <c r="F2439" i="1"/>
  <c r="G2439" i="1" s="1"/>
  <c r="K2438" i="1"/>
  <c r="F2438" i="1"/>
  <c r="G2438" i="1" s="1"/>
  <c r="K2437" i="1"/>
  <c r="F2437" i="1"/>
  <c r="G2437" i="1" s="1"/>
  <c r="K2436" i="1"/>
  <c r="F2436" i="1"/>
  <c r="G2436" i="1" s="1"/>
  <c r="K2435" i="1"/>
  <c r="F2435" i="1"/>
  <c r="G2435" i="1" s="1"/>
  <c r="K2434" i="1"/>
  <c r="F2434" i="1"/>
  <c r="G2434" i="1" s="1"/>
  <c r="K2433" i="1"/>
  <c r="F2433" i="1"/>
  <c r="G2433" i="1" s="1"/>
  <c r="K2432" i="1"/>
  <c r="F2432" i="1"/>
  <c r="G2432" i="1" s="1"/>
  <c r="K2431" i="1"/>
  <c r="F2431" i="1"/>
  <c r="G2431" i="1" s="1"/>
  <c r="K2430" i="1"/>
  <c r="F2430" i="1"/>
  <c r="G2430" i="1" s="1"/>
  <c r="K2429" i="1"/>
  <c r="F2429" i="1"/>
  <c r="G2429" i="1" s="1"/>
  <c r="K2428" i="1"/>
  <c r="F2428" i="1"/>
  <c r="G2428" i="1" s="1"/>
  <c r="F2427" i="1"/>
  <c r="G2427" i="1" s="1"/>
  <c r="K2426" i="1"/>
  <c r="F2426" i="1"/>
  <c r="G2426" i="1" s="1"/>
  <c r="K2425" i="1"/>
  <c r="F2425" i="1"/>
  <c r="G2425" i="1" s="1"/>
  <c r="K2424" i="1"/>
  <c r="F2424" i="1"/>
  <c r="G2424" i="1" s="1"/>
  <c r="K2423" i="1"/>
  <c r="F2423" i="1"/>
  <c r="G2423" i="1" s="1"/>
  <c r="K2422" i="1"/>
  <c r="F2422" i="1"/>
  <c r="G2422" i="1" s="1"/>
  <c r="K2421" i="1"/>
  <c r="F2421" i="1"/>
  <c r="G2421" i="1" s="1"/>
  <c r="K2420" i="1"/>
  <c r="F2420" i="1"/>
  <c r="G2420" i="1" s="1"/>
  <c r="K2419" i="1"/>
  <c r="F2419" i="1"/>
  <c r="G2419" i="1" s="1"/>
  <c r="K2418" i="1"/>
  <c r="F2418" i="1"/>
  <c r="G2418" i="1" s="1"/>
  <c r="K2417" i="1"/>
  <c r="F2417" i="1"/>
  <c r="G2417" i="1" s="1"/>
  <c r="K2416" i="1"/>
  <c r="F2416" i="1"/>
  <c r="G2416" i="1" s="1"/>
  <c r="K2415" i="1"/>
  <c r="F2415" i="1"/>
  <c r="G2415" i="1" s="1"/>
  <c r="K2414" i="1"/>
  <c r="F2414" i="1"/>
  <c r="G2414" i="1" s="1"/>
  <c r="H2414" i="1" s="1"/>
  <c r="K2413" i="1"/>
  <c r="F2413" i="1"/>
  <c r="G2413" i="1" s="1"/>
  <c r="K2412" i="1"/>
  <c r="F2412" i="1"/>
  <c r="G2412" i="1" s="1"/>
  <c r="F2411" i="1"/>
  <c r="G2411" i="1" s="1"/>
  <c r="K2410" i="1"/>
  <c r="F2410" i="1"/>
  <c r="G2410" i="1" s="1"/>
  <c r="K2409" i="1"/>
  <c r="F2409" i="1"/>
  <c r="G2409" i="1" s="1"/>
  <c r="K2408" i="1"/>
  <c r="F2408" i="1"/>
  <c r="G2408" i="1" s="1"/>
  <c r="K2407" i="1"/>
  <c r="F2407" i="1"/>
  <c r="G2407" i="1" s="1"/>
  <c r="K2406" i="1"/>
  <c r="F2406" i="1"/>
  <c r="G2406" i="1" s="1"/>
  <c r="K2405" i="1"/>
  <c r="F2405" i="1"/>
  <c r="G2405" i="1" s="1"/>
  <c r="K2404" i="1"/>
  <c r="F2404" i="1"/>
  <c r="G2404" i="1" s="1"/>
  <c r="K2403" i="1"/>
  <c r="F2403" i="1"/>
  <c r="G2403" i="1" s="1"/>
  <c r="K2402" i="1"/>
  <c r="F2402" i="1"/>
  <c r="G2402" i="1" s="1"/>
  <c r="K2401" i="1"/>
  <c r="F2401" i="1"/>
  <c r="G2401" i="1" s="1"/>
  <c r="K2400" i="1"/>
  <c r="F2400" i="1"/>
  <c r="G2400" i="1" s="1"/>
  <c r="K2399" i="1"/>
  <c r="F2399" i="1"/>
  <c r="G2399" i="1" s="1"/>
  <c r="K2398" i="1"/>
  <c r="F2398" i="1"/>
  <c r="G2398" i="1" s="1"/>
  <c r="K2397" i="1"/>
  <c r="F2397" i="1"/>
  <c r="G2397" i="1" s="1"/>
  <c r="K2396" i="1"/>
  <c r="F2396" i="1"/>
  <c r="G2396" i="1" s="1"/>
  <c r="K2395" i="1"/>
  <c r="F2395" i="1"/>
  <c r="G2395" i="1" s="1"/>
  <c r="K2394" i="1"/>
  <c r="F2394" i="1"/>
  <c r="G2394" i="1" s="1"/>
  <c r="K2393" i="1"/>
  <c r="F2393" i="1"/>
  <c r="G2393" i="1" s="1"/>
  <c r="K2392" i="1"/>
  <c r="F2392" i="1"/>
  <c r="G2392" i="1" s="1"/>
  <c r="K2391" i="1"/>
  <c r="F2391" i="1"/>
  <c r="G2391" i="1" s="1"/>
  <c r="K2390" i="1"/>
  <c r="F2390" i="1"/>
  <c r="G2390" i="1" s="1"/>
  <c r="K2389" i="1"/>
  <c r="F2389" i="1"/>
  <c r="G2389" i="1" s="1"/>
  <c r="K2388" i="1"/>
  <c r="F2388" i="1"/>
  <c r="G2388" i="1" s="1"/>
  <c r="K2387" i="1"/>
  <c r="F2387" i="1"/>
  <c r="G2387" i="1" s="1"/>
  <c r="K2386" i="1"/>
  <c r="F2386" i="1"/>
  <c r="G2386" i="1" s="1"/>
  <c r="K2385" i="1"/>
  <c r="F2385" i="1"/>
  <c r="G2385" i="1" s="1"/>
  <c r="F2384" i="1"/>
  <c r="G2384" i="1" s="1"/>
  <c r="K2383" i="1"/>
  <c r="F2383" i="1"/>
  <c r="G2383" i="1" s="1"/>
  <c r="K2382" i="1"/>
  <c r="F2382" i="1"/>
  <c r="G2382" i="1" s="1"/>
  <c r="K2381" i="1"/>
  <c r="F2381" i="1"/>
  <c r="G2381" i="1" s="1"/>
  <c r="K2380" i="1"/>
  <c r="F2380" i="1"/>
  <c r="G2380" i="1" s="1"/>
  <c r="K2379" i="1"/>
  <c r="F2379" i="1"/>
  <c r="G2379" i="1" s="1"/>
  <c r="K2378" i="1"/>
  <c r="F2378" i="1"/>
  <c r="G2378" i="1" s="1"/>
  <c r="K2377" i="1"/>
  <c r="F2377" i="1"/>
  <c r="G2377" i="1" s="1"/>
  <c r="K2376" i="1"/>
  <c r="F2376" i="1"/>
  <c r="G2376" i="1" s="1"/>
  <c r="K2375" i="1"/>
  <c r="F2375" i="1"/>
  <c r="G2375" i="1" s="1"/>
  <c r="K2374" i="1"/>
  <c r="F2374" i="1"/>
  <c r="G2374" i="1" s="1"/>
  <c r="K2373" i="1"/>
  <c r="F2373" i="1"/>
  <c r="G2373" i="1" s="1"/>
  <c r="F2372" i="1"/>
  <c r="G2372" i="1" s="1"/>
  <c r="K2371" i="1"/>
  <c r="F2371" i="1"/>
  <c r="G2371" i="1" s="1"/>
  <c r="K2370" i="1"/>
  <c r="F2370" i="1"/>
  <c r="G2370" i="1" s="1"/>
  <c r="K2369" i="1"/>
  <c r="F2369" i="1"/>
  <c r="G2369" i="1" s="1"/>
  <c r="K2368" i="1"/>
  <c r="F2368" i="1"/>
  <c r="G2368" i="1" s="1"/>
  <c r="K2367" i="1"/>
  <c r="F2367" i="1"/>
  <c r="G2367" i="1" s="1"/>
  <c r="K2366" i="1"/>
  <c r="F2366" i="1"/>
  <c r="G2366" i="1" s="1"/>
  <c r="K2365" i="1"/>
  <c r="F2365" i="1"/>
  <c r="G2365" i="1" s="1"/>
  <c r="K2364" i="1"/>
  <c r="F2364" i="1"/>
  <c r="G2364" i="1" s="1"/>
  <c r="K2363" i="1"/>
  <c r="F2363" i="1"/>
  <c r="G2363" i="1" s="1"/>
  <c r="K2362" i="1"/>
  <c r="F2362" i="1"/>
  <c r="G2362" i="1" s="1"/>
  <c r="K2361" i="1"/>
  <c r="F2361" i="1"/>
  <c r="G2361" i="1" s="1"/>
  <c r="K2360" i="1"/>
  <c r="F2360" i="1"/>
  <c r="G2360" i="1" s="1"/>
  <c r="K2359" i="1"/>
  <c r="F2359" i="1"/>
  <c r="G2359" i="1" s="1"/>
  <c r="K2358" i="1"/>
  <c r="F2358" i="1"/>
  <c r="G2358" i="1" s="1"/>
  <c r="K2357" i="1"/>
  <c r="F2357" i="1"/>
  <c r="G2357" i="1" s="1"/>
  <c r="K2356" i="1"/>
  <c r="F2356" i="1"/>
  <c r="G2356" i="1" s="1"/>
  <c r="K2355" i="1"/>
  <c r="F2355" i="1"/>
  <c r="G2355" i="1" s="1"/>
  <c r="K2354" i="1"/>
  <c r="F2354" i="1"/>
  <c r="G2354" i="1" s="1"/>
  <c r="K2353" i="1"/>
  <c r="F2353" i="1"/>
  <c r="G2353" i="1" s="1"/>
  <c r="K2352" i="1"/>
  <c r="F2352" i="1"/>
  <c r="G2352" i="1" s="1"/>
  <c r="K2351" i="1"/>
  <c r="F2351" i="1"/>
  <c r="G2351" i="1" s="1"/>
  <c r="K2350" i="1"/>
  <c r="F2350" i="1"/>
  <c r="G2350" i="1" s="1"/>
  <c r="K2349" i="1"/>
  <c r="F2349" i="1"/>
  <c r="G2349" i="1" s="1"/>
  <c r="K2348" i="1"/>
  <c r="F2348" i="1"/>
  <c r="G2348" i="1" s="1"/>
  <c r="K2347" i="1"/>
  <c r="F2347" i="1"/>
  <c r="G2347" i="1" s="1"/>
  <c r="K2346" i="1"/>
  <c r="F2346" i="1"/>
  <c r="G2346" i="1" s="1"/>
  <c r="K2345" i="1"/>
  <c r="F2345" i="1"/>
  <c r="G2345" i="1" s="1"/>
  <c r="K2344" i="1"/>
  <c r="F2344" i="1"/>
  <c r="G2344" i="1" s="1"/>
  <c r="K2343" i="1"/>
  <c r="F2343" i="1"/>
  <c r="G2343" i="1" s="1"/>
  <c r="K2342" i="1"/>
  <c r="F2342" i="1"/>
  <c r="G2342" i="1" s="1"/>
  <c r="K2341" i="1"/>
  <c r="F2341" i="1"/>
  <c r="G2341" i="1" s="1"/>
  <c r="K2340" i="1"/>
  <c r="F2340" i="1"/>
  <c r="G2340" i="1" s="1"/>
  <c r="K2339" i="1"/>
  <c r="F2339" i="1"/>
  <c r="G2339" i="1" s="1"/>
  <c r="K2338" i="1"/>
  <c r="F2338" i="1"/>
  <c r="G2338" i="1" s="1"/>
  <c r="K2337" i="1"/>
  <c r="F2337" i="1"/>
  <c r="G2337" i="1" s="1"/>
  <c r="F2336" i="1"/>
  <c r="G2336" i="1" s="1"/>
  <c r="K2335" i="1"/>
  <c r="F2335" i="1"/>
  <c r="G2335" i="1" s="1"/>
  <c r="K2334" i="1"/>
  <c r="F2334" i="1"/>
  <c r="G2334" i="1" s="1"/>
  <c r="K2333" i="1"/>
  <c r="F2333" i="1"/>
  <c r="G2333" i="1" s="1"/>
  <c r="K2332" i="1"/>
  <c r="F2332" i="1"/>
  <c r="G2332" i="1" s="1"/>
  <c r="K2331" i="1"/>
  <c r="F2331" i="1"/>
  <c r="G2331" i="1" s="1"/>
  <c r="K2330" i="1"/>
  <c r="F2330" i="1"/>
  <c r="G2330" i="1" s="1"/>
  <c r="K2329" i="1"/>
  <c r="F2329" i="1"/>
  <c r="G2329" i="1" s="1"/>
  <c r="F2328" i="1"/>
  <c r="G2328" i="1" s="1"/>
  <c r="K2327" i="1"/>
  <c r="F2327" i="1"/>
  <c r="G2327" i="1" s="1"/>
  <c r="F2326" i="1"/>
  <c r="G2326" i="1" s="1"/>
  <c r="K2325" i="1"/>
  <c r="F2325" i="1"/>
  <c r="G2325" i="1" s="1"/>
  <c r="K2324" i="1"/>
  <c r="F2324" i="1"/>
  <c r="G2324" i="1" s="1"/>
  <c r="K2323" i="1"/>
  <c r="F2323" i="1"/>
  <c r="G2323" i="1" s="1"/>
  <c r="K2322" i="1"/>
  <c r="F2322" i="1"/>
  <c r="G2322" i="1" s="1"/>
  <c r="F2321" i="1"/>
  <c r="G2321" i="1" s="1"/>
  <c r="K2320" i="1"/>
  <c r="F2320" i="1"/>
  <c r="G2320" i="1" s="1"/>
  <c r="K2319" i="1"/>
  <c r="F2319" i="1"/>
  <c r="G2319" i="1" s="1"/>
  <c r="K2318" i="1"/>
  <c r="F2318" i="1"/>
  <c r="G2318" i="1" s="1"/>
  <c r="K2317" i="1"/>
  <c r="F2317" i="1"/>
  <c r="G2317" i="1" s="1"/>
  <c r="K2316" i="1"/>
  <c r="F2316" i="1"/>
  <c r="G2316" i="1" s="1"/>
  <c r="K2315" i="1"/>
  <c r="F2315" i="1"/>
  <c r="G2315" i="1" s="1"/>
  <c r="K2314" i="1"/>
  <c r="F2314" i="1"/>
  <c r="G2314" i="1" s="1"/>
  <c r="K2313" i="1"/>
  <c r="F2313" i="1"/>
  <c r="G2313" i="1" s="1"/>
  <c r="K2312" i="1"/>
  <c r="F2312" i="1"/>
  <c r="G2312" i="1" s="1"/>
  <c r="K2311" i="1"/>
  <c r="F2311" i="1"/>
  <c r="G2311" i="1" s="1"/>
  <c r="K2310" i="1"/>
  <c r="F2310" i="1"/>
  <c r="G2310" i="1" s="1"/>
  <c r="K2309" i="1"/>
  <c r="F2309" i="1"/>
  <c r="G2309" i="1" s="1"/>
  <c r="K2308" i="1"/>
  <c r="F2308" i="1"/>
  <c r="G2308" i="1" s="1"/>
  <c r="H2308" i="1" s="1"/>
  <c r="K2307" i="1"/>
  <c r="F2307" i="1"/>
  <c r="G2307" i="1" s="1"/>
  <c r="K2306" i="1"/>
  <c r="F2306" i="1"/>
  <c r="G2306" i="1" s="1"/>
  <c r="K2305" i="1"/>
  <c r="F2305" i="1"/>
  <c r="G2305" i="1" s="1"/>
  <c r="H2305" i="1" s="1"/>
  <c r="K2304" i="1"/>
  <c r="F2304" i="1"/>
  <c r="G2304" i="1" s="1"/>
  <c r="K2303" i="1"/>
  <c r="F2303" i="1"/>
  <c r="G2303" i="1" s="1"/>
  <c r="K2302" i="1"/>
  <c r="F2302" i="1"/>
  <c r="G2302" i="1" s="1"/>
  <c r="K2301" i="1"/>
  <c r="F2301" i="1"/>
  <c r="G2301" i="1" s="1"/>
  <c r="K2300" i="1"/>
  <c r="F2300" i="1"/>
  <c r="G2300" i="1" s="1"/>
  <c r="K2299" i="1"/>
  <c r="F2299" i="1"/>
  <c r="G2299" i="1" s="1"/>
  <c r="K2298" i="1"/>
  <c r="F2298" i="1"/>
  <c r="G2298" i="1" s="1"/>
  <c r="K2297" i="1"/>
  <c r="F2297" i="1"/>
  <c r="G2297" i="1" s="1"/>
  <c r="K2296" i="1"/>
  <c r="F2296" i="1"/>
  <c r="G2296" i="1" s="1"/>
  <c r="K2295" i="1"/>
  <c r="F2295" i="1"/>
  <c r="G2295" i="1" s="1"/>
  <c r="K2294" i="1"/>
  <c r="F2294" i="1"/>
  <c r="G2294" i="1" s="1"/>
  <c r="K2293" i="1"/>
  <c r="F2293" i="1"/>
  <c r="G2293" i="1" s="1"/>
  <c r="K2292" i="1"/>
  <c r="F2292" i="1"/>
  <c r="G2292" i="1" s="1"/>
  <c r="K2291" i="1"/>
  <c r="F2291" i="1"/>
  <c r="G2291" i="1" s="1"/>
  <c r="K2290" i="1"/>
  <c r="F2290" i="1"/>
  <c r="G2290" i="1" s="1"/>
  <c r="K2289" i="1"/>
  <c r="F2289" i="1"/>
  <c r="G2289" i="1" s="1"/>
  <c r="K2288" i="1"/>
  <c r="F2288" i="1"/>
  <c r="G2288" i="1" s="1"/>
  <c r="K2287" i="1"/>
  <c r="F2287" i="1"/>
  <c r="G2287" i="1" s="1"/>
  <c r="K2286" i="1"/>
  <c r="F2286" i="1"/>
  <c r="G2286" i="1" s="1"/>
  <c r="K2285" i="1"/>
  <c r="F2285" i="1"/>
  <c r="G2285" i="1" s="1"/>
  <c r="K2284" i="1"/>
  <c r="F2284" i="1"/>
  <c r="G2284" i="1" s="1"/>
  <c r="K2283" i="1"/>
  <c r="F2283" i="1"/>
  <c r="G2283" i="1" s="1"/>
  <c r="K2282" i="1"/>
  <c r="F2282" i="1"/>
  <c r="G2282" i="1" s="1"/>
  <c r="K2281" i="1"/>
  <c r="F2281" i="1"/>
  <c r="G2281" i="1" s="1"/>
  <c r="K2280" i="1"/>
  <c r="F2280" i="1"/>
  <c r="G2280" i="1" s="1"/>
  <c r="K2279" i="1"/>
  <c r="F2279" i="1"/>
  <c r="G2279" i="1" s="1"/>
  <c r="K2278" i="1"/>
  <c r="F2278" i="1"/>
  <c r="G2278" i="1" s="1"/>
  <c r="K2277" i="1"/>
  <c r="F2277" i="1"/>
  <c r="G2277" i="1" s="1"/>
  <c r="K2276" i="1"/>
  <c r="F2276" i="1"/>
  <c r="G2276" i="1" s="1"/>
  <c r="K2275" i="1"/>
  <c r="F2275" i="1"/>
  <c r="G2275" i="1" s="1"/>
  <c r="K2274" i="1"/>
  <c r="F2274" i="1"/>
  <c r="G2274" i="1" s="1"/>
  <c r="K2273" i="1"/>
  <c r="F2273" i="1"/>
  <c r="G2273" i="1" s="1"/>
  <c r="K2272" i="1"/>
  <c r="F2272" i="1"/>
  <c r="G2272" i="1" s="1"/>
  <c r="K2271" i="1"/>
  <c r="F2271" i="1"/>
  <c r="G2271" i="1" s="1"/>
  <c r="F2270" i="1"/>
  <c r="G2270" i="1" s="1"/>
  <c r="K2269" i="1"/>
  <c r="F2269" i="1"/>
  <c r="G2269" i="1" s="1"/>
  <c r="F2268" i="1"/>
  <c r="G2268" i="1" s="1"/>
  <c r="K2267" i="1"/>
  <c r="F2267" i="1"/>
  <c r="G2267" i="1" s="1"/>
  <c r="F2266" i="1"/>
  <c r="G2266" i="1" s="1"/>
  <c r="K2265" i="1"/>
  <c r="F2265" i="1"/>
  <c r="G2265" i="1" s="1"/>
  <c r="K2264" i="1"/>
  <c r="F2264" i="1"/>
  <c r="G2264" i="1" s="1"/>
  <c r="F2263" i="1"/>
  <c r="G2263" i="1" s="1"/>
  <c r="F2262" i="1"/>
  <c r="G2262" i="1" s="1"/>
  <c r="H2262" i="1" s="1"/>
  <c r="K2261" i="1"/>
  <c r="F2261" i="1"/>
  <c r="G2261" i="1" s="1"/>
  <c r="K2260" i="1"/>
  <c r="F2260" i="1"/>
  <c r="G2260" i="1" s="1"/>
  <c r="K2259" i="1"/>
  <c r="F2259" i="1"/>
  <c r="G2259" i="1" s="1"/>
  <c r="K2258" i="1"/>
  <c r="F2258" i="1"/>
  <c r="G2258" i="1" s="1"/>
  <c r="K2257" i="1"/>
  <c r="F2257" i="1"/>
  <c r="G2257" i="1" s="1"/>
  <c r="K2256" i="1"/>
  <c r="F2256" i="1"/>
  <c r="G2256" i="1" s="1"/>
  <c r="K2255" i="1"/>
  <c r="F2255" i="1"/>
  <c r="G2255" i="1" s="1"/>
  <c r="F2254" i="1"/>
  <c r="G2254" i="1" s="1"/>
  <c r="K2253" i="1"/>
  <c r="F2253" i="1"/>
  <c r="G2253" i="1" s="1"/>
  <c r="K2252" i="1"/>
  <c r="F2252" i="1"/>
  <c r="G2252" i="1" s="1"/>
  <c r="K2251" i="1"/>
  <c r="F2251" i="1"/>
  <c r="G2251" i="1" s="1"/>
  <c r="K2250" i="1"/>
  <c r="F2250" i="1"/>
  <c r="G2250" i="1" s="1"/>
  <c r="K2249" i="1"/>
  <c r="F2249" i="1"/>
  <c r="G2249" i="1" s="1"/>
  <c r="K2248" i="1"/>
  <c r="F2248" i="1"/>
  <c r="G2248" i="1" s="1"/>
  <c r="K2247" i="1"/>
  <c r="F2247" i="1"/>
  <c r="G2247" i="1" s="1"/>
  <c r="K2246" i="1"/>
  <c r="F2246" i="1"/>
  <c r="G2246" i="1" s="1"/>
  <c r="K2245" i="1"/>
  <c r="F2245" i="1"/>
  <c r="G2245" i="1" s="1"/>
  <c r="K2244" i="1"/>
  <c r="F2244" i="1"/>
  <c r="G2244" i="1" s="1"/>
  <c r="K2243" i="1"/>
  <c r="F2243" i="1"/>
  <c r="G2243" i="1" s="1"/>
  <c r="H2243" i="1" s="1"/>
  <c r="F2242" i="1"/>
  <c r="G2242" i="1" s="1"/>
  <c r="H2242" i="1" s="1"/>
  <c r="F2241" i="1"/>
  <c r="G2241" i="1" s="1"/>
  <c r="K2240" i="1"/>
  <c r="F2240" i="1"/>
  <c r="G2240" i="1" s="1"/>
  <c r="K2239" i="1"/>
  <c r="F2239" i="1"/>
  <c r="G2239" i="1" s="1"/>
  <c r="F2238" i="1"/>
  <c r="G2238" i="1" s="1"/>
  <c r="K2237" i="1"/>
  <c r="F2237" i="1"/>
  <c r="G2237" i="1" s="1"/>
  <c r="F2236" i="1"/>
  <c r="G2236" i="1" s="1"/>
  <c r="H2236" i="1" s="1"/>
  <c r="K2235" i="1"/>
  <c r="F2235" i="1"/>
  <c r="G2235" i="1" s="1"/>
  <c r="K2234" i="1"/>
  <c r="F2234" i="1"/>
  <c r="G2234" i="1" s="1"/>
  <c r="K2233" i="1"/>
  <c r="F2233" i="1"/>
  <c r="G2233" i="1" s="1"/>
  <c r="K2232" i="1"/>
  <c r="F2232" i="1"/>
  <c r="G2232" i="1" s="1"/>
  <c r="K2231" i="1"/>
  <c r="F2231" i="1"/>
  <c r="G2231" i="1" s="1"/>
  <c r="K2230" i="1"/>
  <c r="F2230" i="1"/>
  <c r="G2230" i="1" s="1"/>
  <c r="K2229" i="1"/>
  <c r="F2229" i="1"/>
  <c r="G2229" i="1" s="1"/>
  <c r="K2228" i="1"/>
  <c r="F2228" i="1"/>
  <c r="G2228" i="1" s="1"/>
  <c r="K2227" i="1"/>
  <c r="F2227" i="1"/>
  <c r="G2227" i="1" s="1"/>
  <c r="K2226" i="1"/>
  <c r="F2226" i="1"/>
  <c r="G2226" i="1" s="1"/>
  <c r="K2225" i="1"/>
  <c r="F2225" i="1"/>
  <c r="G2225" i="1" s="1"/>
  <c r="K2224" i="1"/>
  <c r="F2224" i="1"/>
  <c r="G2224" i="1" s="1"/>
  <c r="K2223" i="1"/>
  <c r="F2223" i="1"/>
  <c r="G2223" i="1" s="1"/>
  <c r="K2222" i="1"/>
  <c r="F2222" i="1"/>
  <c r="G2222" i="1" s="1"/>
  <c r="K2221" i="1"/>
  <c r="F2221" i="1"/>
  <c r="G2221" i="1" s="1"/>
  <c r="K2220" i="1"/>
  <c r="F2220" i="1"/>
  <c r="G2220" i="1" s="1"/>
  <c r="K2219" i="1"/>
  <c r="F2219" i="1"/>
  <c r="G2219" i="1" s="1"/>
  <c r="K2218" i="1"/>
  <c r="F2218" i="1"/>
  <c r="G2218" i="1" s="1"/>
  <c r="K2217" i="1"/>
  <c r="F2217" i="1"/>
  <c r="G2217" i="1" s="1"/>
  <c r="K2216" i="1"/>
  <c r="F2216" i="1"/>
  <c r="K2215" i="1"/>
  <c r="F2215" i="1"/>
  <c r="G2215" i="1" s="1"/>
  <c r="K2214" i="1"/>
  <c r="F2214" i="1"/>
  <c r="G2214" i="1" s="1"/>
  <c r="K2213" i="1"/>
  <c r="F2213" i="1"/>
  <c r="G2213" i="1" s="1"/>
  <c r="K2212" i="1"/>
  <c r="F2212" i="1"/>
  <c r="G2212" i="1" s="1"/>
  <c r="K2211" i="1"/>
  <c r="F2211" i="1"/>
  <c r="G2211" i="1" s="1"/>
  <c r="K2210" i="1"/>
  <c r="F2210" i="1"/>
  <c r="G2210" i="1" s="1"/>
  <c r="F2209" i="1"/>
  <c r="G2209" i="1" s="1"/>
  <c r="K2208" i="1"/>
  <c r="F2208" i="1"/>
  <c r="G2208" i="1" s="1"/>
  <c r="K2207" i="1"/>
  <c r="F2207" i="1"/>
  <c r="G2207" i="1" s="1"/>
  <c r="K2206" i="1"/>
  <c r="F2206" i="1"/>
  <c r="G2206" i="1" s="1"/>
  <c r="K2205" i="1"/>
  <c r="F2205" i="1"/>
  <c r="G2205" i="1" s="1"/>
  <c r="K2204" i="1"/>
  <c r="F2204" i="1"/>
  <c r="G2204" i="1" s="1"/>
  <c r="K2203" i="1"/>
  <c r="F2203" i="1"/>
  <c r="G2203" i="1" s="1"/>
  <c r="K2202" i="1"/>
  <c r="F2202" i="1"/>
  <c r="G2202" i="1" s="1"/>
  <c r="K2201" i="1"/>
  <c r="F2201" i="1"/>
  <c r="G2201" i="1" s="1"/>
  <c r="K2200" i="1"/>
  <c r="F2200" i="1"/>
  <c r="G2200" i="1" s="1"/>
  <c r="K2199" i="1"/>
  <c r="F2199" i="1"/>
  <c r="G2199" i="1" s="1"/>
  <c r="K2198" i="1"/>
  <c r="F2198" i="1"/>
  <c r="G2198" i="1" s="1"/>
  <c r="K2197" i="1"/>
  <c r="F2197" i="1"/>
  <c r="G2197" i="1" s="1"/>
  <c r="K2196" i="1"/>
  <c r="F2196" i="1"/>
  <c r="G2196" i="1" s="1"/>
  <c r="K2195" i="1"/>
  <c r="F2195" i="1"/>
  <c r="G2195" i="1" s="1"/>
  <c r="K2194" i="1"/>
  <c r="F2194" i="1"/>
  <c r="G2194" i="1" s="1"/>
  <c r="K2193" i="1"/>
  <c r="F2193" i="1"/>
  <c r="G2193" i="1" s="1"/>
  <c r="K2192" i="1"/>
  <c r="F2192" i="1"/>
  <c r="G2192" i="1" s="1"/>
  <c r="K2191" i="1"/>
  <c r="F2191" i="1"/>
  <c r="G2191" i="1" s="1"/>
  <c r="K2190" i="1"/>
  <c r="F2190" i="1"/>
  <c r="G2190" i="1" s="1"/>
  <c r="K2189" i="1"/>
  <c r="F2189" i="1"/>
  <c r="G2189" i="1" s="1"/>
  <c r="K2188" i="1"/>
  <c r="F2188" i="1"/>
  <c r="G2188" i="1" s="1"/>
  <c r="K2187" i="1"/>
  <c r="F2187" i="1"/>
  <c r="G2187" i="1" s="1"/>
  <c r="K2186" i="1"/>
  <c r="F2186" i="1"/>
  <c r="G2186" i="1" s="1"/>
  <c r="K2185" i="1"/>
  <c r="F2185" i="1"/>
  <c r="G2185" i="1" s="1"/>
  <c r="K2184" i="1"/>
  <c r="F2184" i="1"/>
  <c r="G2184" i="1" s="1"/>
  <c r="K2183" i="1"/>
  <c r="F2183" i="1"/>
  <c r="G2183" i="1" s="1"/>
  <c r="K2182" i="1"/>
  <c r="F2182" i="1"/>
  <c r="G2182" i="1" s="1"/>
  <c r="K2181" i="1"/>
  <c r="F2181" i="1"/>
  <c r="G2181" i="1" s="1"/>
  <c r="K2180" i="1"/>
  <c r="F2180" i="1"/>
  <c r="G2180" i="1" s="1"/>
  <c r="K2179" i="1"/>
  <c r="F2179" i="1"/>
  <c r="G2179" i="1" s="1"/>
  <c r="K2178" i="1"/>
  <c r="F2178" i="1"/>
  <c r="G2178" i="1" s="1"/>
  <c r="K2177" i="1"/>
  <c r="F2177" i="1"/>
  <c r="G2177" i="1" s="1"/>
  <c r="K2176" i="1"/>
  <c r="F2176" i="1"/>
  <c r="G2176" i="1" s="1"/>
  <c r="K2175" i="1"/>
  <c r="F2175" i="1"/>
  <c r="G2175" i="1" s="1"/>
  <c r="K2174" i="1"/>
  <c r="F2174" i="1"/>
  <c r="G2174" i="1" s="1"/>
  <c r="K2173" i="1"/>
  <c r="F2173" i="1"/>
  <c r="G2173" i="1" s="1"/>
  <c r="K2172" i="1"/>
  <c r="F2172" i="1"/>
  <c r="G2172" i="1" s="1"/>
  <c r="K2171" i="1"/>
  <c r="F2171" i="1"/>
  <c r="G2171" i="1" s="1"/>
  <c r="K2170" i="1"/>
  <c r="F2170" i="1"/>
  <c r="G2170" i="1" s="1"/>
  <c r="K2169" i="1"/>
  <c r="F2169" i="1"/>
  <c r="G2169" i="1" s="1"/>
  <c r="K2168" i="1"/>
  <c r="F2168" i="1"/>
  <c r="G2168" i="1" s="1"/>
  <c r="K2167" i="1"/>
  <c r="F2167" i="1"/>
  <c r="G2167" i="1" s="1"/>
  <c r="K2166" i="1"/>
  <c r="F2166" i="1"/>
  <c r="G2166" i="1" s="1"/>
  <c r="F2165" i="1"/>
  <c r="G2165" i="1" s="1"/>
  <c r="K2164" i="1"/>
  <c r="F2164" i="1"/>
  <c r="G2164" i="1" s="1"/>
  <c r="K2163" i="1"/>
  <c r="F2163" i="1"/>
  <c r="G2163" i="1" s="1"/>
  <c r="K2162" i="1"/>
  <c r="F2162" i="1"/>
  <c r="G2162" i="1" s="1"/>
  <c r="K2161" i="1"/>
  <c r="F2161" i="1"/>
  <c r="G2161" i="1" s="1"/>
  <c r="K2160" i="1"/>
  <c r="F2160" i="1"/>
  <c r="G2160" i="1" s="1"/>
  <c r="K2159" i="1"/>
  <c r="F2159" i="1"/>
  <c r="G2159" i="1" s="1"/>
  <c r="K2158" i="1"/>
  <c r="F2158" i="1"/>
  <c r="G2158" i="1" s="1"/>
  <c r="K2157" i="1"/>
  <c r="F2157" i="1"/>
  <c r="G2157" i="1" s="1"/>
  <c r="K2156" i="1"/>
  <c r="F2156" i="1"/>
  <c r="G2156" i="1" s="1"/>
  <c r="K2155" i="1"/>
  <c r="F2155" i="1"/>
  <c r="G2155" i="1" s="1"/>
  <c r="K2154" i="1"/>
  <c r="F2154" i="1"/>
  <c r="G2154" i="1" s="1"/>
  <c r="K2153" i="1"/>
  <c r="F2153" i="1"/>
  <c r="G2153" i="1" s="1"/>
  <c r="K2152" i="1"/>
  <c r="F2152" i="1"/>
  <c r="G2152" i="1" s="1"/>
  <c r="K2151" i="1"/>
  <c r="F2151" i="1"/>
  <c r="G2151" i="1" s="1"/>
  <c r="K2150" i="1"/>
  <c r="F2150" i="1"/>
  <c r="G2150" i="1" s="1"/>
  <c r="H2150" i="1" s="1"/>
  <c r="K2149" i="1"/>
  <c r="F2149" i="1"/>
  <c r="G2149" i="1" s="1"/>
  <c r="K2148" i="1"/>
  <c r="F2148" i="1"/>
  <c r="G2148" i="1" s="1"/>
  <c r="K2147" i="1"/>
  <c r="F2147" i="1"/>
  <c r="G2147" i="1" s="1"/>
  <c r="K2146" i="1"/>
  <c r="F2146" i="1"/>
  <c r="G2146" i="1" s="1"/>
  <c r="K2145" i="1"/>
  <c r="F2145" i="1"/>
  <c r="G2145" i="1" s="1"/>
  <c r="K2144" i="1"/>
  <c r="F2144" i="1"/>
  <c r="G2144" i="1" s="1"/>
  <c r="K2143" i="1"/>
  <c r="F2143" i="1"/>
  <c r="G2143" i="1" s="1"/>
  <c r="K2142" i="1"/>
  <c r="F2142" i="1"/>
  <c r="G2142" i="1" s="1"/>
  <c r="K2141" i="1"/>
  <c r="F2141" i="1"/>
  <c r="G2141" i="1" s="1"/>
  <c r="K2140" i="1"/>
  <c r="F2140" i="1"/>
  <c r="G2140" i="1" s="1"/>
  <c r="K2139" i="1"/>
  <c r="F2139" i="1"/>
  <c r="G2139" i="1" s="1"/>
  <c r="K2138" i="1"/>
  <c r="F2138" i="1"/>
  <c r="G2138" i="1" s="1"/>
  <c r="K2137" i="1"/>
  <c r="F2137" i="1"/>
  <c r="G2137" i="1" s="1"/>
  <c r="K2136" i="1"/>
  <c r="F2136" i="1"/>
  <c r="G2136" i="1" s="1"/>
  <c r="K2135" i="1"/>
  <c r="F2135" i="1"/>
  <c r="G2135" i="1" s="1"/>
  <c r="K2134" i="1"/>
  <c r="F2134" i="1"/>
  <c r="G2134" i="1" s="1"/>
  <c r="K2133" i="1"/>
  <c r="F2133" i="1"/>
  <c r="G2133" i="1" s="1"/>
  <c r="K2132" i="1"/>
  <c r="F2132" i="1"/>
  <c r="G2132" i="1" s="1"/>
  <c r="K2131" i="1"/>
  <c r="F2131" i="1"/>
  <c r="G2131" i="1" s="1"/>
  <c r="F2130" i="1"/>
  <c r="G2130" i="1" s="1"/>
  <c r="K2129" i="1"/>
  <c r="F2129" i="1"/>
  <c r="G2129" i="1" s="1"/>
  <c r="K2128" i="1"/>
  <c r="F2128" i="1"/>
  <c r="G2128" i="1" s="1"/>
  <c r="F2127" i="1"/>
  <c r="G2127" i="1" s="1"/>
  <c r="K2126" i="1"/>
  <c r="F2126" i="1"/>
  <c r="G2126" i="1" s="1"/>
  <c r="K2125" i="1"/>
  <c r="F2125" i="1"/>
  <c r="G2125" i="1" s="1"/>
  <c r="K2124" i="1"/>
  <c r="F2124" i="1"/>
  <c r="G2124" i="1" s="1"/>
  <c r="K2123" i="1"/>
  <c r="F2123" i="1"/>
  <c r="G2123" i="1" s="1"/>
  <c r="K2122" i="1"/>
  <c r="F2122" i="1"/>
  <c r="G2122" i="1" s="1"/>
  <c r="K2121" i="1"/>
  <c r="F2121" i="1"/>
  <c r="G2121" i="1" s="1"/>
  <c r="H2121" i="1" s="1"/>
  <c r="F2120" i="1"/>
  <c r="G2120" i="1" s="1"/>
  <c r="K2119" i="1"/>
  <c r="F2119" i="1"/>
  <c r="G2119" i="1" s="1"/>
  <c r="H2119" i="1" s="1"/>
  <c r="K2118" i="1"/>
  <c r="F2118" i="1"/>
  <c r="G2118" i="1" s="1"/>
  <c r="K2117" i="1"/>
  <c r="F2117" i="1"/>
  <c r="G2117" i="1" s="1"/>
  <c r="K2116" i="1"/>
  <c r="F2116" i="1"/>
  <c r="G2116" i="1" s="1"/>
  <c r="K2115" i="1"/>
  <c r="F2115" i="1"/>
  <c r="G2115" i="1" s="1"/>
  <c r="K2114" i="1"/>
  <c r="F2114" i="1"/>
  <c r="G2114" i="1" s="1"/>
  <c r="F2113" i="1"/>
  <c r="G2113" i="1" s="1"/>
  <c r="K2112" i="1"/>
  <c r="F2112" i="1"/>
  <c r="G2112" i="1" s="1"/>
  <c r="K2111" i="1"/>
  <c r="F2111" i="1"/>
  <c r="G2111" i="1" s="1"/>
  <c r="K2110" i="1"/>
  <c r="F2110" i="1"/>
  <c r="G2110" i="1" s="1"/>
  <c r="K2109" i="1"/>
  <c r="F2109" i="1"/>
  <c r="G2109" i="1" s="1"/>
  <c r="K2108" i="1"/>
  <c r="F2108" i="1"/>
  <c r="G2108" i="1" s="1"/>
  <c r="K2107" i="1"/>
  <c r="F2107" i="1"/>
  <c r="G2107" i="1" s="1"/>
  <c r="K2106" i="1"/>
  <c r="F2106" i="1"/>
  <c r="K2105" i="1"/>
  <c r="F2105" i="1"/>
  <c r="G2105" i="1" s="1"/>
  <c r="K2104" i="1"/>
  <c r="F2104" i="1"/>
  <c r="G2104" i="1" s="1"/>
  <c r="K2103" i="1"/>
  <c r="F2103" i="1"/>
  <c r="G2103" i="1" s="1"/>
  <c r="K2102" i="1"/>
  <c r="F2102" i="1"/>
  <c r="G2102" i="1" s="1"/>
  <c r="K2101" i="1"/>
  <c r="F2101" i="1"/>
  <c r="G2101" i="1" s="1"/>
  <c r="K2100" i="1"/>
  <c r="F2100" i="1"/>
  <c r="G2100" i="1" s="1"/>
  <c r="K2099" i="1"/>
  <c r="F2099" i="1"/>
  <c r="G2099" i="1" s="1"/>
  <c r="K2098" i="1"/>
  <c r="F2098" i="1"/>
  <c r="G2098" i="1" s="1"/>
  <c r="K2097" i="1"/>
  <c r="F2097" i="1"/>
  <c r="G2097" i="1" s="1"/>
  <c r="K2096" i="1"/>
  <c r="F2096" i="1"/>
  <c r="G2096" i="1" s="1"/>
  <c r="F2095" i="1"/>
  <c r="G2095" i="1" s="1"/>
  <c r="K2094" i="1"/>
  <c r="F2094" i="1"/>
  <c r="G2094" i="1" s="1"/>
  <c r="K2093" i="1"/>
  <c r="F2093" i="1"/>
  <c r="G2093" i="1" s="1"/>
  <c r="K2092" i="1"/>
  <c r="F2092" i="1"/>
  <c r="G2092" i="1" s="1"/>
  <c r="K2091" i="1"/>
  <c r="F2091" i="1"/>
  <c r="G2091" i="1" s="1"/>
  <c r="K2090" i="1"/>
  <c r="F2090" i="1"/>
  <c r="G2090" i="1" s="1"/>
  <c r="K2089" i="1"/>
  <c r="F2089" i="1"/>
  <c r="G2089" i="1" s="1"/>
  <c r="K2088" i="1"/>
  <c r="F2088" i="1"/>
  <c r="G2088" i="1" s="1"/>
  <c r="K2087" i="1"/>
  <c r="F2087" i="1"/>
  <c r="G2087" i="1" s="1"/>
  <c r="K2086" i="1"/>
  <c r="F2086" i="1"/>
  <c r="G2086" i="1" s="1"/>
  <c r="K2085" i="1"/>
  <c r="F2085" i="1"/>
  <c r="G2085" i="1" s="1"/>
  <c r="K2084" i="1"/>
  <c r="F2084" i="1"/>
  <c r="G2084" i="1" s="1"/>
  <c r="K2083" i="1"/>
  <c r="F2083" i="1"/>
  <c r="G2083" i="1" s="1"/>
  <c r="K2082" i="1"/>
  <c r="F2082" i="1"/>
  <c r="G2082" i="1" s="1"/>
  <c r="K2081" i="1"/>
  <c r="F2081" i="1"/>
  <c r="G2081" i="1" s="1"/>
  <c r="K2080" i="1"/>
  <c r="F2080" i="1"/>
  <c r="G2080" i="1" s="1"/>
  <c r="K2079" i="1"/>
  <c r="F2079" i="1"/>
  <c r="G2079" i="1" s="1"/>
  <c r="K2078" i="1"/>
  <c r="F2078" i="1"/>
  <c r="G2078" i="1" s="1"/>
  <c r="K2077" i="1"/>
  <c r="F2077" i="1"/>
  <c r="G2077" i="1" s="1"/>
  <c r="K2076" i="1"/>
  <c r="F2076" i="1"/>
  <c r="G2076" i="1" s="1"/>
  <c r="K2075" i="1"/>
  <c r="F2075" i="1"/>
  <c r="G2075" i="1" s="1"/>
  <c r="K2074" i="1"/>
  <c r="F2074" i="1"/>
  <c r="G2074" i="1" s="1"/>
  <c r="K2073" i="1"/>
  <c r="F2073" i="1"/>
  <c r="G2073" i="1" s="1"/>
  <c r="K2072" i="1"/>
  <c r="F2072" i="1"/>
  <c r="G2072" i="1" s="1"/>
  <c r="K2071" i="1"/>
  <c r="F2071" i="1"/>
  <c r="G2071" i="1" s="1"/>
  <c r="K2070" i="1"/>
  <c r="F2070" i="1"/>
  <c r="G2070" i="1" s="1"/>
  <c r="K2069" i="1"/>
  <c r="F2069" i="1"/>
  <c r="G2069" i="1" s="1"/>
  <c r="K2068" i="1"/>
  <c r="F2068" i="1"/>
  <c r="G2068" i="1" s="1"/>
  <c r="K2067" i="1"/>
  <c r="F2067" i="1"/>
  <c r="G2067" i="1" s="1"/>
  <c r="K2066" i="1"/>
  <c r="F2066" i="1"/>
  <c r="G2066" i="1" s="1"/>
  <c r="K2065" i="1"/>
  <c r="F2065" i="1"/>
  <c r="G2065" i="1" s="1"/>
  <c r="F2064" i="1"/>
  <c r="G2064" i="1" s="1"/>
  <c r="K2063" i="1"/>
  <c r="F2063" i="1"/>
  <c r="G2063" i="1" s="1"/>
  <c r="K2062" i="1"/>
  <c r="F2062" i="1"/>
  <c r="G2062" i="1" s="1"/>
  <c r="K2061" i="1"/>
  <c r="F2061" i="1"/>
  <c r="G2061" i="1" s="1"/>
  <c r="K2060" i="1"/>
  <c r="F2060" i="1"/>
  <c r="G2060" i="1" s="1"/>
  <c r="K2059" i="1"/>
  <c r="F2059" i="1"/>
  <c r="G2059" i="1" s="1"/>
  <c r="K2058" i="1"/>
  <c r="F2058" i="1"/>
  <c r="G2058" i="1" s="1"/>
  <c r="K2057" i="1"/>
  <c r="F2057" i="1"/>
  <c r="G2057" i="1" s="1"/>
  <c r="K2056" i="1"/>
  <c r="F2056" i="1"/>
  <c r="G2056" i="1" s="1"/>
  <c r="K2055" i="1"/>
  <c r="F2055" i="1"/>
  <c r="G2055" i="1" s="1"/>
  <c r="K2054" i="1"/>
  <c r="F2054" i="1"/>
  <c r="G2054" i="1" s="1"/>
  <c r="K2053" i="1"/>
  <c r="F2053" i="1"/>
  <c r="G2053" i="1" s="1"/>
  <c r="K2052" i="1"/>
  <c r="F2052" i="1"/>
  <c r="G2052" i="1" s="1"/>
  <c r="K2051" i="1"/>
  <c r="F2051" i="1"/>
  <c r="G2051" i="1" s="1"/>
  <c r="K2050" i="1"/>
  <c r="F2050" i="1"/>
  <c r="G2050" i="1" s="1"/>
  <c r="F2049" i="1"/>
  <c r="G2049" i="1" s="1"/>
  <c r="K2048" i="1"/>
  <c r="F2048" i="1"/>
  <c r="G2048" i="1" s="1"/>
  <c r="K2047" i="1"/>
  <c r="F2047" i="1"/>
  <c r="G2047" i="1" s="1"/>
  <c r="K2046" i="1"/>
  <c r="F2046" i="1"/>
  <c r="G2046" i="1" s="1"/>
  <c r="F2045" i="1"/>
  <c r="G2045" i="1" s="1"/>
  <c r="K2044" i="1"/>
  <c r="F2044" i="1"/>
  <c r="G2044" i="1" s="1"/>
  <c r="K2043" i="1"/>
  <c r="F2043" i="1"/>
  <c r="G2043" i="1" s="1"/>
  <c r="K2042" i="1"/>
  <c r="F2042" i="1"/>
  <c r="G2042" i="1" s="1"/>
  <c r="K2041" i="1"/>
  <c r="F2041" i="1"/>
  <c r="G2041" i="1" s="1"/>
  <c r="K2040" i="1"/>
  <c r="F2040" i="1"/>
  <c r="G2040" i="1" s="1"/>
  <c r="K2039" i="1"/>
  <c r="F2039" i="1"/>
  <c r="G2039" i="1" s="1"/>
  <c r="K2038" i="1"/>
  <c r="F2038" i="1"/>
  <c r="G2038" i="1" s="1"/>
  <c r="K2037" i="1"/>
  <c r="F2037" i="1"/>
  <c r="G2037" i="1" s="1"/>
  <c r="K2036" i="1"/>
  <c r="F2036" i="1"/>
  <c r="G2036" i="1" s="1"/>
  <c r="K2035" i="1"/>
  <c r="F2035" i="1"/>
  <c r="G2035" i="1" s="1"/>
  <c r="K2034" i="1"/>
  <c r="F2034" i="1"/>
  <c r="G2034" i="1" s="1"/>
  <c r="K2033" i="1"/>
  <c r="F2033" i="1"/>
  <c r="G2033" i="1" s="1"/>
  <c r="K2032" i="1"/>
  <c r="F2032" i="1"/>
  <c r="G2032" i="1" s="1"/>
  <c r="F2031" i="1"/>
  <c r="G2031" i="1" s="1"/>
  <c r="K2030" i="1"/>
  <c r="F2030" i="1"/>
  <c r="G2030" i="1" s="1"/>
  <c r="K2029" i="1"/>
  <c r="F2029" i="1"/>
  <c r="G2029" i="1" s="1"/>
  <c r="K2028" i="1"/>
  <c r="F2028" i="1"/>
  <c r="G2028" i="1" s="1"/>
  <c r="K2027" i="1"/>
  <c r="F2027" i="1"/>
  <c r="G2027" i="1" s="1"/>
  <c r="K2026" i="1"/>
  <c r="F2026" i="1"/>
  <c r="G2026" i="1" s="1"/>
  <c r="K2025" i="1"/>
  <c r="F2025" i="1"/>
  <c r="G2025" i="1" s="1"/>
  <c r="K2024" i="1"/>
  <c r="F2024" i="1"/>
  <c r="G2024" i="1" s="1"/>
  <c r="K2023" i="1"/>
  <c r="F2023" i="1"/>
  <c r="G2023" i="1" s="1"/>
  <c r="K2022" i="1"/>
  <c r="F2022" i="1"/>
  <c r="G2022" i="1" s="1"/>
  <c r="F2021" i="1"/>
  <c r="G2021" i="1" s="1"/>
  <c r="K2020" i="1"/>
  <c r="F2020" i="1"/>
  <c r="G2020" i="1" s="1"/>
  <c r="K2019" i="1"/>
  <c r="F2019" i="1"/>
  <c r="G2019" i="1" s="1"/>
  <c r="K2018" i="1"/>
  <c r="F2018" i="1"/>
  <c r="G2018" i="1" s="1"/>
  <c r="K2017" i="1"/>
  <c r="F2017" i="1"/>
  <c r="G2017" i="1" s="1"/>
  <c r="K2016" i="1"/>
  <c r="F2016" i="1"/>
  <c r="G2016" i="1" s="1"/>
  <c r="K2015" i="1"/>
  <c r="F2015" i="1"/>
  <c r="G2015" i="1" s="1"/>
  <c r="H2015" i="1" s="1"/>
  <c r="K2014" i="1"/>
  <c r="F2014" i="1"/>
  <c r="G2014" i="1" s="1"/>
  <c r="K2013" i="1"/>
  <c r="F2013" i="1"/>
  <c r="G2013" i="1" s="1"/>
  <c r="K2012" i="1"/>
  <c r="F2012" i="1"/>
  <c r="G2012" i="1" s="1"/>
  <c r="K2011" i="1"/>
  <c r="F2011" i="1"/>
  <c r="G2011" i="1" s="1"/>
  <c r="K2010" i="1"/>
  <c r="F2010" i="1"/>
  <c r="G2010" i="1" s="1"/>
  <c r="K2009" i="1"/>
  <c r="F2009" i="1"/>
  <c r="G2009" i="1" s="1"/>
  <c r="K2008" i="1"/>
  <c r="F2008" i="1"/>
  <c r="G2008" i="1" s="1"/>
  <c r="K2007" i="1"/>
  <c r="F2007" i="1"/>
  <c r="G2007" i="1" s="1"/>
  <c r="K2006" i="1"/>
  <c r="F2006" i="1"/>
  <c r="G2006" i="1" s="1"/>
  <c r="K2005" i="1"/>
  <c r="F2005" i="1"/>
  <c r="G2005" i="1" s="1"/>
  <c r="K2004" i="1"/>
  <c r="F2004" i="1"/>
  <c r="G2004" i="1" s="1"/>
  <c r="K2003" i="1"/>
  <c r="F2003" i="1"/>
  <c r="G2003" i="1" s="1"/>
  <c r="K2002" i="1"/>
  <c r="F2002" i="1"/>
  <c r="G2002" i="1" s="1"/>
  <c r="K2001" i="1"/>
  <c r="F2001" i="1"/>
  <c r="G2001" i="1" s="1"/>
  <c r="K2000" i="1"/>
  <c r="F2000" i="1"/>
  <c r="G2000" i="1" s="1"/>
  <c r="K1999" i="1"/>
  <c r="F1999" i="1"/>
  <c r="G1999" i="1" s="1"/>
  <c r="K1998" i="1"/>
  <c r="F1998" i="1"/>
  <c r="G1998" i="1" s="1"/>
  <c r="K1997" i="1"/>
  <c r="F1997" i="1"/>
  <c r="G1997" i="1" s="1"/>
  <c r="H1997" i="1" s="1"/>
  <c r="F1996" i="1"/>
  <c r="G1996" i="1" s="1"/>
  <c r="K1995" i="1"/>
  <c r="F1995" i="1"/>
  <c r="G1995" i="1" s="1"/>
  <c r="F1994" i="1"/>
  <c r="G1994" i="1" s="1"/>
  <c r="K1993" i="1"/>
  <c r="F1993" i="1"/>
  <c r="G1993" i="1" s="1"/>
  <c r="K1992" i="1"/>
  <c r="F1992" i="1"/>
  <c r="G1992" i="1" s="1"/>
  <c r="F1991" i="1"/>
  <c r="G1991" i="1" s="1"/>
  <c r="K1990" i="1"/>
  <c r="F1990" i="1"/>
  <c r="G1990" i="1" s="1"/>
  <c r="K1989" i="1"/>
  <c r="F1989" i="1"/>
  <c r="G1989" i="1" s="1"/>
  <c r="K1988" i="1"/>
  <c r="F1988" i="1"/>
  <c r="G1988" i="1" s="1"/>
  <c r="K1987" i="1"/>
  <c r="F1987" i="1"/>
  <c r="G1987" i="1" s="1"/>
  <c r="K1986" i="1"/>
  <c r="F1986" i="1"/>
  <c r="G1986" i="1" s="1"/>
  <c r="K1985" i="1"/>
  <c r="F1985" i="1"/>
  <c r="G1985" i="1" s="1"/>
  <c r="K1984" i="1"/>
  <c r="F1984" i="1"/>
  <c r="G1984" i="1" s="1"/>
  <c r="F1983" i="1"/>
  <c r="G1983" i="1" s="1"/>
  <c r="K1982" i="1"/>
  <c r="F1982" i="1"/>
  <c r="G1982" i="1" s="1"/>
  <c r="K1981" i="1"/>
  <c r="F1981" i="1"/>
  <c r="G1981" i="1" s="1"/>
  <c r="K1980" i="1"/>
  <c r="F1980" i="1"/>
  <c r="G1980" i="1" s="1"/>
  <c r="K1979" i="1"/>
  <c r="F1979" i="1"/>
  <c r="G1979" i="1" s="1"/>
  <c r="K1978" i="1"/>
  <c r="F1978" i="1"/>
  <c r="G1978" i="1" s="1"/>
  <c r="K1977" i="1"/>
  <c r="F1977" i="1"/>
  <c r="G1977" i="1" s="1"/>
  <c r="K1976" i="1"/>
  <c r="F1976" i="1"/>
  <c r="G1976" i="1" s="1"/>
  <c r="F1975" i="1"/>
  <c r="G1975" i="1" s="1"/>
  <c r="K1974" i="1"/>
  <c r="F1974" i="1"/>
  <c r="G1974" i="1" s="1"/>
  <c r="K1973" i="1"/>
  <c r="F1973" i="1"/>
  <c r="G1973" i="1" s="1"/>
  <c r="K1972" i="1"/>
  <c r="F1972" i="1"/>
  <c r="G1972" i="1" s="1"/>
  <c r="K1971" i="1"/>
  <c r="F1971" i="1"/>
  <c r="G1971" i="1" s="1"/>
  <c r="K1970" i="1"/>
  <c r="F1970" i="1"/>
  <c r="G1970" i="1" s="1"/>
  <c r="F1969" i="1"/>
  <c r="G1969" i="1" s="1"/>
  <c r="K1968" i="1"/>
  <c r="F1968" i="1"/>
  <c r="G1968" i="1" s="1"/>
  <c r="K1967" i="1"/>
  <c r="F1967" i="1"/>
  <c r="G1967" i="1" s="1"/>
  <c r="K1966" i="1"/>
  <c r="F1966" i="1"/>
  <c r="G1966" i="1" s="1"/>
  <c r="K1965" i="1"/>
  <c r="F1965" i="1"/>
  <c r="G1965" i="1" s="1"/>
  <c r="K1964" i="1"/>
  <c r="F1964" i="1"/>
  <c r="G1964" i="1" s="1"/>
  <c r="K1963" i="1"/>
  <c r="F1963" i="1"/>
  <c r="G1963" i="1" s="1"/>
  <c r="K1962" i="1"/>
  <c r="F1962" i="1"/>
  <c r="G1962" i="1" s="1"/>
  <c r="K1961" i="1"/>
  <c r="F1961" i="1"/>
  <c r="G1961" i="1" s="1"/>
  <c r="K1960" i="1"/>
  <c r="F1960" i="1"/>
  <c r="G1960" i="1" s="1"/>
  <c r="H1960" i="1" s="1"/>
  <c r="K1959" i="1"/>
  <c r="F1959" i="1"/>
  <c r="G1959" i="1" s="1"/>
  <c r="K1958" i="1"/>
  <c r="F1958" i="1"/>
  <c r="G1958" i="1" s="1"/>
  <c r="K1957" i="1"/>
  <c r="F1957" i="1"/>
  <c r="G1957" i="1" s="1"/>
  <c r="K1956" i="1"/>
  <c r="F1956" i="1"/>
  <c r="G1956" i="1" s="1"/>
  <c r="K1955" i="1"/>
  <c r="F1955" i="1"/>
  <c r="G1955" i="1" s="1"/>
  <c r="K1954" i="1"/>
  <c r="F1954" i="1"/>
  <c r="G1954" i="1" s="1"/>
  <c r="K1953" i="1"/>
  <c r="F1953" i="1"/>
  <c r="G1953" i="1" s="1"/>
  <c r="K1952" i="1"/>
  <c r="F1952" i="1"/>
  <c r="G1952" i="1" s="1"/>
  <c r="K1951" i="1"/>
  <c r="F1951" i="1"/>
  <c r="G1951" i="1" s="1"/>
  <c r="K1950" i="1"/>
  <c r="F1950" i="1"/>
  <c r="G1950" i="1" s="1"/>
  <c r="K1949" i="1"/>
  <c r="F1949" i="1"/>
  <c r="G1949" i="1" s="1"/>
  <c r="K1948" i="1"/>
  <c r="F1948" i="1"/>
  <c r="G1948" i="1" s="1"/>
  <c r="K1947" i="1"/>
  <c r="F1947" i="1"/>
  <c r="G1947" i="1" s="1"/>
  <c r="K1946" i="1"/>
  <c r="F1946" i="1"/>
  <c r="G1946" i="1" s="1"/>
  <c r="K1945" i="1"/>
  <c r="F1945" i="1"/>
  <c r="G1945" i="1" s="1"/>
  <c r="K1944" i="1"/>
  <c r="F1944" i="1"/>
  <c r="G1944" i="1" s="1"/>
  <c r="K1943" i="1"/>
  <c r="F1943" i="1"/>
  <c r="G1943" i="1" s="1"/>
  <c r="K1942" i="1"/>
  <c r="F1942" i="1"/>
  <c r="G1942" i="1" s="1"/>
  <c r="K1941" i="1"/>
  <c r="F1941" i="1"/>
  <c r="G1941" i="1" s="1"/>
  <c r="K1940" i="1"/>
  <c r="F1940" i="1"/>
  <c r="G1940" i="1" s="1"/>
  <c r="K1939" i="1"/>
  <c r="F1939" i="1"/>
  <c r="G1939" i="1" s="1"/>
  <c r="K1938" i="1"/>
  <c r="F1938" i="1"/>
  <c r="G1938" i="1" s="1"/>
  <c r="K1937" i="1"/>
  <c r="F1937" i="1"/>
  <c r="G1937" i="1" s="1"/>
  <c r="K1936" i="1"/>
  <c r="F1936" i="1"/>
  <c r="G1936" i="1" s="1"/>
  <c r="K1935" i="1"/>
  <c r="F1935" i="1"/>
  <c r="G1935" i="1" s="1"/>
  <c r="K1934" i="1"/>
  <c r="F1934" i="1"/>
  <c r="G1934" i="1" s="1"/>
  <c r="K1933" i="1"/>
  <c r="F1933" i="1"/>
  <c r="G1933" i="1" s="1"/>
  <c r="K1932" i="1"/>
  <c r="F1932" i="1"/>
  <c r="G1932" i="1" s="1"/>
  <c r="K1931" i="1"/>
  <c r="F1931" i="1"/>
  <c r="G1931" i="1" s="1"/>
  <c r="K1930" i="1"/>
  <c r="F1930" i="1"/>
  <c r="G1930" i="1" s="1"/>
  <c r="K1929" i="1"/>
  <c r="F1929" i="1"/>
  <c r="G1929" i="1" s="1"/>
  <c r="K1928" i="1"/>
  <c r="F1928" i="1"/>
  <c r="G1928" i="1" s="1"/>
  <c r="K1927" i="1"/>
  <c r="F1927" i="1"/>
  <c r="G1927" i="1" s="1"/>
  <c r="K1926" i="1"/>
  <c r="F1926" i="1"/>
  <c r="G1926" i="1" s="1"/>
  <c r="K1925" i="1"/>
  <c r="F1925" i="1"/>
  <c r="G1925" i="1" s="1"/>
  <c r="K1924" i="1"/>
  <c r="F1924" i="1"/>
  <c r="K1923" i="1"/>
  <c r="F1923" i="1"/>
  <c r="G1923" i="1" s="1"/>
  <c r="K1922" i="1"/>
  <c r="F1922" i="1"/>
  <c r="G1922" i="1" s="1"/>
  <c r="K1921" i="1"/>
  <c r="F1921" i="1"/>
  <c r="G1921" i="1" s="1"/>
  <c r="K1920" i="1"/>
  <c r="F1920" i="1"/>
  <c r="G1920" i="1" s="1"/>
  <c r="K1919" i="1"/>
  <c r="F1919" i="1"/>
  <c r="G1919" i="1" s="1"/>
  <c r="K1918" i="1"/>
  <c r="F1918" i="1"/>
  <c r="G1918" i="1" s="1"/>
  <c r="K1917" i="1"/>
  <c r="F1917" i="1"/>
  <c r="G1917" i="1" s="1"/>
  <c r="K1916" i="1"/>
  <c r="F1916" i="1"/>
  <c r="G1916" i="1" s="1"/>
  <c r="K1915" i="1"/>
  <c r="F1915" i="1"/>
  <c r="G1915" i="1" s="1"/>
  <c r="K1914" i="1"/>
  <c r="F1914" i="1"/>
  <c r="G1914" i="1" s="1"/>
  <c r="K1913" i="1"/>
  <c r="F1913" i="1"/>
  <c r="G1913" i="1" s="1"/>
  <c r="K1912" i="1"/>
  <c r="F1912" i="1"/>
  <c r="G1912" i="1" s="1"/>
  <c r="K1911" i="1"/>
  <c r="F1911" i="1"/>
  <c r="G1911" i="1" s="1"/>
  <c r="K1910" i="1"/>
  <c r="F1910" i="1"/>
  <c r="G1910" i="1" s="1"/>
  <c r="H1910" i="1" s="1"/>
  <c r="K1909" i="1"/>
  <c r="F1909" i="1"/>
  <c r="G1909" i="1" s="1"/>
  <c r="K1908" i="1"/>
  <c r="F1908" i="1"/>
  <c r="G1908" i="1" s="1"/>
  <c r="K1907" i="1"/>
  <c r="F1907" i="1"/>
  <c r="G1907" i="1" s="1"/>
  <c r="K1906" i="1"/>
  <c r="F1906" i="1"/>
  <c r="G1906" i="1" s="1"/>
  <c r="K1905" i="1"/>
  <c r="F1905" i="1"/>
  <c r="G1905" i="1" s="1"/>
  <c r="K1904" i="1"/>
  <c r="F1904" i="1"/>
  <c r="G1904" i="1" s="1"/>
  <c r="K1903" i="1"/>
  <c r="F1903" i="1"/>
  <c r="G1903" i="1" s="1"/>
  <c r="K1902" i="1"/>
  <c r="F1902" i="1"/>
  <c r="G1902" i="1" s="1"/>
  <c r="F1901" i="1"/>
  <c r="G1901" i="1" s="1"/>
  <c r="K1900" i="1"/>
  <c r="F1900" i="1"/>
  <c r="G1900" i="1" s="1"/>
  <c r="K1899" i="1"/>
  <c r="F1899" i="1"/>
  <c r="G1899" i="1" s="1"/>
  <c r="K1898" i="1"/>
  <c r="F1898" i="1"/>
  <c r="G1898" i="1" s="1"/>
  <c r="K1897" i="1"/>
  <c r="F1897" i="1"/>
  <c r="G1897" i="1" s="1"/>
  <c r="K1896" i="1"/>
  <c r="F1896" i="1"/>
  <c r="G1896" i="1" s="1"/>
  <c r="K1895" i="1"/>
  <c r="F1895" i="1"/>
  <c r="G1895" i="1" s="1"/>
  <c r="K1894" i="1"/>
  <c r="F1894" i="1"/>
  <c r="G1894" i="1" s="1"/>
  <c r="K1893" i="1"/>
  <c r="F1893" i="1"/>
  <c r="G1893" i="1" s="1"/>
  <c r="K1892" i="1"/>
  <c r="F1892" i="1"/>
  <c r="G1892" i="1" s="1"/>
  <c r="K1891" i="1"/>
  <c r="F1891" i="1"/>
  <c r="G1891" i="1" s="1"/>
  <c r="K1890" i="1"/>
  <c r="F1890" i="1"/>
  <c r="G1890" i="1" s="1"/>
  <c r="K1889" i="1"/>
  <c r="F1889" i="1"/>
  <c r="G1889" i="1" s="1"/>
  <c r="K1888" i="1"/>
  <c r="F1888" i="1"/>
  <c r="G1888" i="1" s="1"/>
  <c r="K1887" i="1"/>
  <c r="F1887" i="1"/>
  <c r="G1887" i="1" s="1"/>
  <c r="K1886" i="1"/>
  <c r="F1886" i="1"/>
  <c r="G1886" i="1" s="1"/>
  <c r="K1885" i="1"/>
  <c r="F1885" i="1"/>
  <c r="G1885" i="1" s="1"/>
  <c r="K1884" i="1"/>
  <c r="F1884" i="1"/>
  <c r="G1884" i="1" s="1"/>
  <c r="K1883" i="1"/>
  <c r="F1883" i="1"/>
  <c r="G1883" i="1" s="1"/>
  <c r="K1882" i="1"/>
  <c r="F1882" i="1"/>
  <c r="G1882" i="1" s="1"/>
  <c r="K1881" i="1"/>
  <c r="F1881" i="1"/>
  <c r="G1881" i="1" s="1"/>
  <c r="K1880" i="1"/>
  <c r="F1880" i="1"/>
  <c r="G1880" i="1" s="1"/>
  <c r="F1879" i="1"/>
  <c r="G1879" i="1" s="1"/>
  <c r="K1878" i="1"/>
  <c r="F1878" i="1"/>
  <c r="G1878" i="1" s="1"/>
  <c r="K1877" i="1"/>
  <c r="F1877" i="1"/>
  <c r="G1877" i="1" s="1"/>
  <c r="H1877" i="1" s="1"/>
  <c r="K1876" i="1"/>
  <c r="F1876" i="1"/>
  <c r="G1876" i="1" s="1"/>
  <c r="H1876" i="1" s="1"/>
  <c r="K1875" i="1"/>
  <c r="F1875" i="1"/>
  <c r="G1875" i="1" s="1"/>
  <c r="K1874" i="1"/>
  <c r="F1874" i="1"/>
  <c r="G1874" i="1" s="1"/>
  <c r="K1873" i="1"/>
  <c r="F1873" i="1"/>
  <c r="G1873" i="1" s="1"/>
  <c r="K1872" i="1"/>
  <c r="F1872" i="1"/>
  <c r="G1872" i="1" s="1"/>
  <c r="K1871" i="1"/>
  <c r="F1871" i="1"/>
  <c r="G1871" i="1" s="1"/>
  <c r="K1870" i="1"/>
  <c r="F1870" i="1"/>
  <c r="G1870" i="1" s="1"/>
  <c r="K1869" i="1"/>
  <c r="F1869" i="1"/>
  <c r="G1869" i="1" s="1"/>
  <c r="K1868" i="1"/>
  <c r="F1868" i="1"/>
  <c r="G1868" i="1" s="1"/>
  <c r="K1867" i="1"/>
  <c r="F1867" i="1"/>
  <c r="G1867" i="1" s="1"/>
  <c r="K1866" i="1"/>
  <c r="F1866" i="1"/>
  <c r="G1866" i="1" s="1"/>
  <c r="K1865" i="1"/>
  <c r="F1865" i="1"/>
  <c r="G1865" i="1" s="1"/>
  <c r="K1864" i="1"/>
  <c r="F1864" i="1"/>
  <c r="G1864" i="1" s="1"/>
  <c r="K1863" i="1"/>
  <c r="F1863" i="1"/>
  <c r="G1863" i="1" s="1"/>
  <c r="K1862" i="1"/>
  <c r="F1862" i="1"/>
  <c r="G1862" i="1" s="1"/>
  <c r="K1861" i="1"/>
  <c r="F1861" i="1"/>
  <c r="G1861" i="1" s="1"/>
  <c r="K1860" i="1"/>
  <c r="F1860" i="1"/>
  <c r="G1860" i="1" s="1"/>
  <c r="K1859" i="1"/>
  <c r="F1859" i="1"/>
  <c r="G1859" i="1" s="1"/>
  <c r="K1858" i="1"/>
  <c r="F1858" i="1"/>
  <c r="G1858" i="1" s="1"/>
  <c r="K1857" i="1"/>
  <c r="F1857" i="1"/>
  <c r="G1857" i="1" s="1"/>
  <c r="K1856" i="1"/>
  <c r="F1856" i="1"/>
  <c r="G1856" i="1" s="1"/>
  <c r="K1855" i="1"/>
  <c r="F1855" i="1"/>
  <c r="G1855" i="1" s="1"/>
  <c r="K1854" i="1"/>
  <c r="F1854" i="1"/>
  <c r="G1854" i="1" s="1"/>
  <c r="K1853" i="1"/>
  <c r="F1853" i="1"/>
  <c r="G1853" i="1" s="1"/>
  <c r="K1852" i="1"/>
  <c r="F1852" i="1"/>
  <c r="G1852" i="1" s="1"/>
  <c r="K1851" i="1"/>
  <c r="F1851" i="1"/>
  <c r="G1851" i="1" s="1"/>
  <c r="K1850" i="1"/>
  <c r="F1850" i="1"/>
  <c r="G1850" i="1" s="1"/>
  <c r="F1849" i="1"/>
  <c r="G1849" i="1" s="1"/>
  <c r="K1848" i="1"/>
  <c r="F1848" i="1"/>
  <c r="G1848" i="1" s="1"/>
  <c r="K1847" i="1"/>
  <c r="F1847" i="1"/>
  <c r="G1847" i="1" s="1"/>
  <c r="K1846" i="1"/>
  <c r="F1846" i="1"/>
  <c r="G1846" i="1" s="1"/>
  <c r="K1845" i="1"/>
  <c r="F1845" i="1"/>
  <c r="G1845" i="1" s="1"/>
  <c r="K1844" i="1"/>
  <c r="F1844" i="1"/>
  <c r="G1844" i="1" s="1"/>
  <c r="F1843" i="1"/>
  <c r="G1843" i="1" s="1"/>
  <c r="K1842" i="1"/>
  <c r="F1842" i="1"/>
  <c r="G1842" i="1" s="1"/>
  <c r="K1841" i="1"/>
  <c r="F1841" i="1"/>
  <c r="G1841" i="1" s="1"/>
  <c r="K1840" i="1"/>
  <c r="F1840" i="1"/>
  <c r="G1840" i="1" s="1"/>
  <c r="K1839" i="1"/>
  <c r="F1839" i="1"/>
  <c r="G1839" i="1" s="1"/>
  <c r="K1838" i="1"/>
  <c r="F1838" i="1"/>
  <c r="G1838" i="1" s="1"/>
  <c r="H1838" i="1" s="1"/>
  <c r="K1837" i="1"/>
  <c r="F1837" i="1"/>
  <c r="G1837" i="1" s="1"/>
  <c r="K1836" i="1"/>
  <c r="F1836" i="1"/>
  <c r="G1836" i="1" s="1"/>
  <c r="K1835" i="1"/>
  <c r="F1835" i="1"/>
  <c r="G1835" i="1" s="1"/>
  <c r="K1834" i="1"/>
  <c r="F1834" i="1"/>
  <c r="G1834" i="1" s="1"/>
  <c r="K1833" i="1"/>
  <c r="F1833" i="1"/>
  <c r="G1833" i="1" s="1"/>
  <c r="K1832" i="1"/>
  <c r="F1832" i="1"/>
  <c r="G1832" i="1" s="1"/>
  <c r="K1831" i="1"/>
  <c r="F1831" i="1"/>
  <c r="G1831" i="1" s="1"/>
  <c r="K1830" i="1"/>
  <c r="F1830" i="1"/>
  <c r="G1830" i="1" s="1"/>
  <c r="K1829" i="1"/>
  <c r="F1829" i="1"/>
  <c r="G1829" i="1" s="1"/>
  <c r="K1828" i="1"/>
  <c r="F1828" i="1"/>
  <c r="G1828" i="1" s="1"/>
  <c r="K1827" i="1"/>
  <c r="F1827" i="1"/>
  <c r="G1827" i="1" s="1"/>
  <c r="K1826" i="1"/>
  <c r="F1826" i="1"/>
  <c r="G1826" i="1" s="1"/>
  <c r="K1825" i="1"/>
  <c r="F1825" i="1"/>
  <c r="G1825" i="1" s="1"/>
  <c r="K1824" i="1"/>
  <c r="F1824" i="1"/>
  <c r="G1824" i="1" s="1"/>
  <c r="K1823" i="1"/>
  <c r="F1823" i="1"/>
  <c r="G1823" i="1" s="1"/>
  <c r="K1822" i="1"/>
  <c r="F1822" i="1"/>
  <c r="G1822" i="1" s="1"/>
  <c r="K1821" i="1"/>
  <c r="F1821" i="1"/>
  <c r="G1821" i="1" s="1"/>
  <c r="K1820" i="1"/>
  <c r="F1820" i="1"/>
  <c r="G1820" i="1" s="1"/>
  <c r="K1819" i="1"/>
  <c r="F1819" i="1"/>
  <c r="G1819" i="1" s="1"/>
  <c r="K1817" i="1"/>
  <c r="F1817" i="1"/>
  <c r="G1817" i="1" s="1"/>
  <c r="K1816" i="1"/>
  <c r="F1816" i="1"/>
  <c r="G1816" i="1" s="1"/>
  <c r="K1815" i="1"/>
  <c r="F1815" i="1"/>
  <c r="G1815" i="1" s="1"/>
  <c r="K1814" i="1"/>
  <c r="F1814" i="1"/>
  <c r="G1814" i="1" s="1"/>
  <c r="K1813" i="1"/>
  <c r="F1813" i="1"/>
  <c r="G1813" i="1" s="1"/>
  <c r="K1812" i="1"/>
  <c r="F1812" i="1"/>
  <c r="G1812" i="1" s="1"/>
  <c r="K1811" i="1"/>
  <c r="F1811" i="1"/>
  <c r="G1811" i="1" s="1"/>
  <c r="K1810" i="1"/>
  <c r="F1810" i="1"/>
  <c r="G1810" i="1" s="1"/>
  <c r="K1809" i="1"/>
  <c r="F1809" i="1"/>
  <c r="G1809" i="1" s="1"/>
  <c r="K1808" i="1"/>
  <c r="F1808" i="1"/>
  <c r="G1808" i="1" s="1"/>
  <c r="K1807" i="1"/>
  <c r="F1807" i="1"/>
  <c r="G1807" i="1" s="1"/>
  <c r="K1806" i="1"/>
  <c r="F1806" i="1"/>
  <c r="G1806" i="1" s="1"/>
  <c r="K1805" i="1"/>
  <c r="F1805" i="1"/>
  <c r="G1805" i="1" s="1"/>
  <c r="K1804" i="1"/>
  <c r="F1804" i="1"/>
  <c r="G1804" i="1" s="1"/>
  <c r="K1803" i="1"/>
  <c r="F1803" i="1"/>
  <c r="G1803" i="1" s="1"/>
  <c r="K1802" i="1"/>
  <c r="F1802" i="1"/>
  <c r="G1802" i="1" s="1"/>
  <c r="K1801" i="1"/>
  <c r="F1801" i="1"/>
  <c r="G1801" i="1" s="1"/>
  <c r="F1800" i="1"/>
  <c r="G1800" i="1" s="1"/>
  <c r="K1799" i="1"/>
  <c r="F1799" i="1"/>
  <c r="G1799" i="1" s="1"/>
  <c r="K1798" i="1"/>
  <c r="F1798" i="1"/>
  <c r="G1798" i="1" s="1"/>
  <c r="K1797" i="1"/>
  <c r="F1797" i="1"/>
  <c r="G1797" i="1" s="1"/>
  <c r="K1796" i="1"/>
  <c r="F1796" i="1"/>
  <c r="G1796" i="1" s="1"/>
  <c r="K1795" i="1"/>
  <c r="F1795" i="1"/>
  <c r="G1795" i="1" s="1"/>
  <c r="K1794" i="1"/>
  <c r="F1794" i="1"/>
  <c r="G1794" i="1" s="1"/>
  <c r="K1793" i="1"/>
  <c r="F1793" i="1"/>
  <c r="G1793" i="1" s="1"/>
  <c r="K1792" i="1"/>
  <c r="F1792" i="1"/>
  <c r="G1792" i="1" s="1"/>
  <c r="K1791" i="1"/>
  <c r="F1791" i="1"/>
  <c r="G1791" i="1" s="1"/>
  <c r="K1790" i="1"/>
  <c r="F1790" i="1"/>
  <c r="G1790" i="1" s="1"/>
  <c r="K1789" i="1"/>
  <c r="F1789" i="1"/>
  <c r="G1789" i="1" s="1"/>
  <c r="K1788" i="1"/>
  <c r="F1788" i="1"/>
  <c r="G1788" i="1" s="1"/>
  <c r="K1787" i="1"/>
  <c r="F1787" i="1"/>
  <c r="G1787" i="1" s="1"/>
  <c r="K1786" i="1"/>
  <c r="F1786" i="1"/>
  <c r="G1786" i="1" s="1"/>
  <c r="K1785" i="1"/>
  <c r="F1785" i="1"/>
  <c r="G1785" i="1" s="1"/>
  <c r="K1784" i="1"/>
  <c r="F1784" i="1"/>
  <c r="G1784" i="1" s="1"/>
  <c r="K1783" i="1"/>
  <c r="F1783" i="1"/>
  <c r="G1783" i="1" s="1"/>
  <c r="K1782" i="1"/>
  <c r="F1782" i="1"/>
  <c r="G1782" i="1" s="1"/>
  <c r="K1781" i="1"/>
  <c r="F1781" i="1"/>
  <c r="G1781" i="1" s="1"/>
  <c r="K1779" i="1"/>
  <c r="F1779" i="1"/>
  <c r="G1779" i="1" s="1"/>
  <c r="K1778" i="1"/>
  <c r="F1778" i="1"/>
  <c r="G1778" i="1" s="1"/>
  <c r="K1777" i="1"/>
  <c r="F1777" i="1"/>
  <c r="G1777" i="1" s="1"/>
  <c r="K1776" i="1"/>
  <c r="F1776" i="1"/>
  <c r="G1776" i="1" s="1"/>
  <c r="K1775" i="1"/>
  <c r="F1775" i="1"/>
  <c r="G1775" i="1" s="1"/>
  <c r="K1774" i="1"/>
  <c r="F1774" i="1"/>
  <c r="G1774" i="1" s="1"/>
  <c r="K1773" i="1"/>
  <c r="F1773" i="1"/>
  <c r="G1773" i="1" s="1"/>
  <c r="K1772" i="1"/>
  <c r="F1772" i="1"/>
  <c r="G1772" i="1" s="1"/>
  <c r="K1771" i="1"/>
  <c r="F1771" i="1"/>
  <c r="G1771" i="1" s="1"/>
  <c r="K1770" i="1"/>
  <c r="F1770" i="1"/>
  <c r="G1770" i="1" s="1"/>
  <c r="K1769" i="1"/>
  <c r="F1769" i="1"/>
  <c r="G1769" i="1" s="1"/>
  <c r="K1768" i="1"/>
  <c r="F1768" i="1"/>
  <c r="G1768" i="1" s="1"/>
  <c r="F1767" i="1"/>
  <c r="G1767" i="1" s="1"/>
  <c r="K1766" i="1"/>
  <c r="F1766" i="1"/>
  <c r="G1766" i="1" s="1"/>
  <c r="K1765" i="1"/>
  <c r="F1765" i="1"/>
  <c r="G1765" i="1" s="1"/>
  <c r="K1764" i="1"/>
  <c r="F1764" i="1"/>
  <c r="G1764" i="1" s="1"/>
  <c r="K1763" i="1"/>
  <c r="F1763" i="1"/>
  <c r="G1763" i="1" s="1"/>
  <c r="K1762" i="1"/>
  <c r="F1762" i="1"/>
  <c r="G1762" i="1" s="1"/>
  <c r="K1761" i="1"/>
  <c r="F1761" i="1"/>
  <c r="G1761" i="1" s="1"/>
  <c r="K1760" i="1"/>
  <c r="F1760" i="1"/>
  <c r="G1760" i="1" s="1"/>
  <c r="K1759" i="1"/>
  <c r="F1759" i="1"/>
  <c r="G1759" i="1" s="1"/>
  <c r="K1758" i="1"/>
  <c r="F1758" i="1"/>
  <c r="G1758" i="1" s="1"/>
  <c r="K1757" i="1"/>
  <c r="F1757" i="1"/>
  <c r="G1757" i="1" s="1"/>
  <c r="K1756" i="1"/>
  <c r="F1756" i="1"/>
  <c r="G1756" i="1" s="1"/>
  <c r="K1755" i="1"/>
  <c r="F1755" i="1"/>
  <c r="G1755" i="1" s="1"/>
  <c r="K1754" i="1"/>
  <c r="F1754" i="1"/>
  <c r="G1754" i="1" s="1"/>
  <c r="H1754" i="1" s="1"/>
  <c r="K1753" i="1"/>
  <c r="F1753" i="1"/>
  <c r="G1753" i="1" s="1"/>
  <c r="K1752" i="1"/>
  <c r="F1752" i="1"/>
  <c r="G1752" i="1" s="1"/>
  <c r="K1751" i="1"/>
  <c r="F1751" i="1"/>
  <c r="G1751" i="1" s="1"/>
  <c r="K1750" i="1"/>
  <c r="F1750" i="1"/>
  <c r="G1750" i="1" s="1"/>
  <c r="K1749" i="1"/>
  <c r="F1749" i="1"/>
  <c r="G1749" i="1" s="1"/>
  <c r="K1748" i="1"/>
  <c r="F1748" i="1"/>
  <c r="G1748" i="1" s="1"/>
  <c r="K1747" i="1"/>
  <c r="F1747" i="1"/>
  <c r="G1747" i="1" s="1"/>
  <c r="K1746" i="1"/>
  <c r="F1746" i="1"/>
  <c r="G1746" i="1" s="1"/>
  <c r="H1746" i="1" s="1"/>
  <c r="K1745" i="1"/>
  <c r="F1745" i="1"/>
  <c r="G1745" i="1" s="1"/>
  <c r="K1744" i="1"/>
  <c r="F1744" i="1"/>
  <c r="G1744" i="1" s="1"/>
  <c r="K1743" i="1"/>
  <c r="F1743" i="1"/>
  <c r="G1743" i="1" s="1"/>
  <c r="K1742" i="1"/>
  <c r="F1742" i="1"/>
  <c r="G1742" i="1" s="1"/>
  <c r="K1741" i="1"/>
  <c r="F1741" i="1"/>
  <c r="G1741" i="1" s="1"/>
  <c r="K1740" i="1"/>
  <c r="F1740" i="1"/>
  <c r="G1740" i="1" s="1"/>
  <c r="K1739" i="1"/>
  <c r="F1739" i="1"/>
  <c r="G1739" i="1" s="1"/>
  <c r="K1738" i="1"/>
  <c r="F1738" i="1"/>
  <c r="G1738" i="1" s="1"/>
  <c r="K1737" i="1"/>
  <c r="F1737" i="1"/>
  <c r="G1737" i="1" s="1"/>
  <c r="F1736" i="1"/>
  <c r="G1736" i="1" s="1"/>
  <c r="K1735" i="1"/>
  <c r="F1735" i="1"/>
  <c r="G1735" i="1" s="1"/>
  <c r="K1734" i="1"/>
  <c r="F1734" i="1"/>
  <c r="G1734" i="1" s="1"/>
  <c r="K1733" i="1"/>
  <c r="F1733" i="1"/>
  <c r="G1733" i="1" s="1"/>
  <c r="K1732" i="1"/>
  <c r="F1732" i="1"/>
  <c r="G1732" i="1" s="1"/>
  <c r="K1731" i="1"/>
  <c r="F1731" i="1"/>
  <c r="G1731" i="1" s="1"/>
  <c r="K1730" i="1"/>
  <c r="F1730" i="1"/>
  <c r="G1730" i="1" s="1"/>
  <c r="K1729" i="1"/>
  <c r="F1729" i="1"/>
  <c r="G1729" i="1" s="1"/>
  <c r="K1728" i="1"/>
  <c r="F1728" i="1"/>
  <c r="G1728" i="1" s="1"/>
  <c r="H1728" i="1" s="1"/>
  <c r="K1727" i="1"/>
  <c r="F1727" i="1"/>
  <c r="G1727" i="1" s="1"/>
  <c r="K1726" i="1"/>
  <c r="F1726" i="1"/>
  <c r="G1726" i="1" s="1"/>
  <c r="K1725" i="1"/>
  <c r="F1725" i="1"/>
  <c r="G1725" i="1" s="1"/>
  <c r="K1724" i="1"/>
  <c r="F1724" i="1"/>
  <c r="G1724" i="1" s="1"/>
  <c r="K1723" i="1"/>
  <c r="F1723" i="1"/>
  <c r="G1723" i="1" s="1"/>
  <c r="K1722" i="1"/>
  <c r="F1722" i="1"/>
  <c r="G1722" i="1" s="1"/>
  <c r="K1721" i="1"/>
  <c r="F1721" i="1"/>
  <c r="G1721" i="1" s="1"/>
  <c r="K1720" i="1"/>
  <c r="F1720" i="1"/>
  <c r="G1720" i="1" s="1"/>
  <c r="K1719" i="1"/>
  <c r="F1719" i="1"/>
  <c r="G1719" i="1" s="1"/>
  <c r="K1718" i="1"/>
  <c r="F1718" i="1"/>
  <c r="G1718" i="1" s="1"/>
  <c r="H1718" i="1" s="1"/>
  <c r="K1717" i="1"/>
  <c r="F1717" i="1"/>
  <c r="G1717" i="1" s="1"/>
  <c r="K1716" i="1"/>
  <c r="F1716" i="1"/>
  <c r="G1716" i="1" s="1"/>
  <c r="K1715" i="1"/>
  <c r="F1715" i="1"/>
  <c r="G1715" i="1" s="1"/>
  <c r="K1714" i="1"/>
  <c r="F1714" i="1"/>
  <c r="G1714" i="1" s="1"/>
  <c r="K1713" i="1"/>
  <c r="F1713" i="1"/>
  <c r="K1712" i="1"/>
  <c r="F1712" i="1"/>
  <c r="G1712" i="1" s="1"/>
  <c r="K1711" i="1"/>
  <c r="F1711" i="1"/>
  <c r="G1711" i="1" s="1"/>
  <c r="K1710" i="1"/>
  <c r="F1710" i="1"/>
  <c r="G1710" i="1" s="1"/>
  <c r="K1709" i="1"/>
  <c r="F1709" i="1"/>
  <c r="G1709" i="1" s="1"/>
  <c r="K1708" i="1"/>
  <c r="F1708" i="1"/>
  <c r="G1708" i="1" s="1"/>
  <c r="K1707" i="1"/>
  <c r="F1707" i="1"/>
  <c r="G1707" i="1" s="1"/>
  <c r="K1706" i="1"/>
  <c r="F1706" i="1"/>
  <c r="G1706" i="1" s="1"/>
  <c r="K1705" i="1"/>
  <c r="F1705" i="1"/>
  <c r="G1705" i="1" s="1"/>
  <c r="K1704" i="1"/>
  <c r="F1704" i="1"/>
  <c r="G1704" i="1" s="1"/>
  <c r="F1703" i="1"/>
  <c r="G1703" i="1" s="1"/>
  <c r="K1702" i="1"/>
  <c r="F1702" i="1"/>
  <c r="G1702" i="1" s="1"/>
  <c r="K1701" i="1"/>
  <c r="F1701" i="1"/>
  <c r="G1701" i="1" s="1"/>
  <c r="K1700" i="1"/>
  <c r="F1700" i="1"/>
  <c r="G1700" i="1" s="1"/>
  <c r="K1699" i="1"/>
  <c r="F1699" i="1"/>
  <c r="G1699" i="1" s="1"/>
  <c r="K1698" i="1"/>
  <c r="F1698" i="1"/>
  <c r="G1698" i="1" s="1"/>
  <c r="K1697" i="1"/>
  <c r="F1697" i="1"/>
  <c r="G1697" i="1" s="1"/>
  <c r="K1696" i="1"/>
  <c r="F1696" i="1"/>
  <c r="G1696" i="1" s="1"/>
  <c r="K1695" i="1"/>
  <c r="F1695" i="1"/>
  <c r="G1695" i="1" s="1"/>
  <c r="K1694" i="1"/>
  <c r="F1694" i="1"/>
  <c r="G1694" i="1" s="1"/>
  <c r="K1693" i="1"/>
  <c r="F1693" i="1"/>
  <c r="G1693" i="1" s="1"/>
  <c r="K1692" i="1"/>
  <c r="F1692" i="1"/>
  <c r="G1692" i="1" s="1"/>
  <c r="K1691" i="1"/>
  <c r="F1691" i="1"/>
  <c r="G1691" i="1" s="1"/>
  <c r="K1690" i="1"/>
  <c r="F1690" i="1"/>
  <c r="G1690" i="1" s="1"/>
  <c r="F1689" i="1"/>
  <c r="G1689" i="1" s="1"/>
  <c r="F1688" i="1"/>
  <c r="G1688" i="1" s="1"/>
  <c r="K1687" i="1"/>
  <c r="F1687" i="1"/>
  <c r="G1687" i="1" s="1"/>
  <c r="K1686" i="1"/>
  <c r="F1686" i="1"/>
  <c r="G1686" i="1" s="1"/>
  <c r="K1685" i="1"/>
  <c r="F1685" i="1"/>
  <c r="G1685" i="1" s="1"/>
  <c r="K1684" i="1"/>
  <c r="F1684" i="1"/>
  <c r="G1684" i="1" s="1"/>
  <c r="K1683" i="1"/>
  <c r="F1683" i="1"/>
  <c r="G1683" i="1" s="1"/>
  <c r="K1682" i="1"/>
  <c r="F1682" i="1"/>
  <c r="G1682" i="1" s="1"/>
  <c r="K1681" i="1"/>
  <c r="F1681" i="1"/>
  <c r="G1681" i="1" s="1"/>
  <c r="H1681" i="1" s="1"/>
  <c r="K1680" i="1"/>
  <c r="F1680" i="1"/>
  <c r="G1680" i="1" s="1"/>
  <c r="K1679" i="1"/>
  <c r="F1679" i="1"/>
  <c r="G1679" i="1" s="1"/>
  <c r="K1678" i="1"/>
  <c r="F1678" i="1"/>
  <c r="G1678" i="1" s="1"/>
  <c r="H1678" i="1" s="1"/>
  <c r="K1677" i="1"/>
  <c r="F1677" i="1"/>
  <c r="G1677" i="1" s="1"/>
  <c r="K1676" i="1"/>
  <c r="F1676" i="1"/>
  <c r="G1676" i="1" s="1"/>
  <c r="K1675" i="1"/>
  <c r="F1675" i="1"/>
  <c r="G1675" i="1" s="1"/>
  <c r="K1674" i="1"/>
  <c r="F1674" i="1"/>
  <c r="G1674" i="1" s="1"/>
  <c r="K1673" i="1"/>
  <c r="F1673" i="1"/>
  <c r="G1673" i="1" s="1"/>
  <c r="F1672" i="1"/>
  <c r="G1672" i="1" s="1"/>
  <c r="K1671" i="1"/>
  <c r="F1671" i="1"/>
  <c r="G1671" i="1" s="1"/>
  <c r="K1670" i="1"/>
  <c r="F1670" i="1"/>
  <c r="G1670" i="1" s="1"/>
  <c r="K1669" i="1"/>
  <c r="F1669" i="1"/>
  <c r="G1669" i="1" s="1"/>
  <c r="K1668" i="1"/>
  <c r="F1668" i="1"/>
  <c r="G1668" i="1" s="1"/>
  <c r="K1667" i="1"/>
  <c r="F1667" i="1"/>
  <c r="G1667" i="1" s="1"/>
  <c r="K1666" i="1"/>
  <c r="F1666" i="1"/>
  <c r="G1666" i="1" s="1"/>
  <c r="K1665" i="1"/>
  <c r="F1665" i="1"/>
  <c r="G1665" i="1" s="1"/>
  <c r="K1664" i="1"/>
  <c r="F1664" i="1"/>
  <c r="G1664" i="1" s="1"/>
  <c r="K1663" i="1"/>
  <c r="F1663" i="1"/>
  <c r="G1663" i="1" s="1"/>
  <c r="K1662" i="1"/>
  <c r="F1662" i="1"/>
  <c r="G1662" i="1" s="1"/>
  <c r="K1661" i="1"/>
  <c r="F1661" i="1"/>
  <c r="G1661" i="1" s="1"/>
  <c r="K1660" i="1"/>
  <c r="F1660" i="1"/>
  <c r="G1660" i="1" s="1"/>
  <c r="K1659" i="1"/>
  <c r="F1659" i="1"/>
  <c r="G1659" i="1" s="1"/>
  <c r="K1658" i="1"/>
  <c r="F1658" i="1"/>
  <c r="G1658" i="1" s="1"/>
  <c r="K1657" i="1"/>
  <c r="F1657" i="1"/>
  <c r="G1657" i="1" s="1"/>
  <c r="K1656" i="1"/>
  <c r="F1656" i="1"/>
  <c r="G1656" i="1" s="1"/>
  <c r="K1655" i="1"/>
  <c r="F1655" i="1"/>
  <c r="G1655" i="1" s="1"/>
  <c r="K1654" i="1"/>
  <c r="F1654" i="1"/>
  <c r="G1654" i="1" s="1"/>
  <c r="K1653" i="1"/>
  <c r="F1653" i="1"/>
  <c r="G1653" i="1" s="1"/>
  <c r="K1652" i="1"/>
  <c r="F1652" i="1"/>
  <c r="G1652" i="1" s="1"/>
  <c r="K1651" i="1"/>
  <c r="F1651" i="1"/>
  <c r="G1651" i="1" s="1"/>
  <c r="K1650" i="1"/>
  <c r="F1650" i="1"/>
  <c r="G1650" i="1" s="1"/>
  <c r="K1649" i="1"/>
  <c r="F1649" i="1"/>
  <c r="G1649" i="1" s="1"/>
  <c r="K1648" i="1"/>
  <c r="F1648" i="1"/>
  <c r="G1648" i="1" s="1"/>
  <c r="K1647" i="1"/>
  <c r="F1647" i="1"/>
  <c r="G1647" i="1" s="1"/>
  <c r="K1646" i="1"/>
  <c r="F1646" i="1"/>
  <c r="G1646" i="1" s="1"/>
  <c r="K1645" i="1"/>
  <c r="F1645" i="1"/>
  <c r="G1645" i="1" s="1"/>
  <c r="K1644" i="1"/>
  <c r="F1644" i="1"/>
  <c r="G1644" i="1" s="1"/>
  <c r="K1643" i="1"/>
  <c r="F1643" i="1"/>
  <c r="G1643" i="1" s="1"/>
  <c r="K1642" i="1"/>
  <c r="F1642" i="1"/>
  <c r="G1642" i="1" s="1"/>
  <c r="K1641" i="1"/>
  <c r="F1641" i="1"/>
  <c r="G1641" i="1" s="1"/>
  <c r="K1640" i="1"/>
  <c r="F1640" i="1"/>
  <c r="G1640" i="1" s="1"/>
  <c r="K1639" i="1"/>
  <c r="F1639" i="1"/>
  <c r="G1639" i="1" s="1"/>
  <c r="F1638" i="1"/>
  <c r="G1638" i="1" s="1"/>
  <c r="K1637" i="1"/>
  <c r="F1637" i="1"/>
  <c r="G1637" i="1" s="1"/>
  <c r="K1636" i="1"/>
  <c r="F1636" i="1"/>
  <c r="G1636" i="1" s="1"/>
  <c r="K1635" i="1"/>
  <c r="F1635" i="1"/>
  <c r="G1635" i="1" s="1"/>
  <c r="K1634" i="1"/>
  <c r="F1634" i="1"/>
  <c r="G1634" i="1" s="1"/>
  <c r="K1633" i="1"/>
  <c r="F1633" i="1"/>
  <c r="G1633" i="1" s="1"/>
  <c r="K1632" i="1"/>
  <c r="F1632" i="1"/>
  <c r="G1632" i="1" s="1"/>
  <c r="K1631" i="1"/>
  <c r="F1631" i="1"/>
  <c r="G1631" i="1" s="1"/>
  <c r="K1630" i="1"/>
  <c r="F1630" i="1"/>
  <c r="G1630" i="1" s="1"/>
  <c r="K1629" i="1"/>
  <c r="F1629" i="1"/>
  <c r="G1629" i="1" s="1"/>
  <c r="H1629" i="1" s="1"/>
  <c r="K1628" i="1"/>
  <c r="F1628" i="1"/>
  <c r="G1628" i="1" s="1"/>
  <c r="F1627" i="1"/>
  <c r="G1627" i="1" s="1"/>
  <c r="K1626" i="1"/>
  <c r="F1626" i="1"/>
  <c r="G1626" i="1" s="1"/>
  <c r="F1625" i="1"/>
  <c r="G1625" i="1" s="1"/>
  <c r="K1624" i="1"/>
  <c r="F1624" i="1"/>
  <c r="G1624" i="1" s="1"/>
  <c r="K1623" i="1"/>
  <c r="F1623" i="1"/>
  <c r="G1623" i="1" s="1"/>
  <c r="K1622" i="1"/>
  <c r="F1622" i="1"/>
  <c r="G1622" i="1" s="1"/>
  <c r="K1621" i="1"/>
  <c r="F1621" i="1"/>
  <c r="G1621" i="1" s="1"/>
  <c r="K1620" i="1"/>
  <c r="F1620" i="1"/>
  <c r="G1620" i="1" s="1"/>
  <c r="K1619" i="1"/>
  <c r="F1619" i="1"/>
  <c r="G1619" i="1" s="1"/>
  <c r="K1618" i="1"/>
  <c r="F1618" i="1"/>
  <c r="G1618" i="1" s="1"/>
  <c r="K1617" i="1"/>
  <c r="F1617" i="1"/>
  <c r="G1617" i="1" s="1"/>
  <c r="H1617" i="1" s="1"/>
  <c r="K1616" i="1"/>
  <c r="F1616" i="1"/>
  <c r="G1616" i="1" s="1"/>
  <c r="K1615" i="1"/>
  <c r="F1615" i="1"/>
  <c r="G1615" i="1" s="1"/>
  <c r="K1614" i="1"/>
  <c r="F1614" i="1"/>
  <c r="G1614" i="1" s="1"/>
  <c r="K1613" i="1"/>
  <c r="F1613" i="1"/>
  <c r="G1613" i="1" s="1"/>
  <c r="F1612" i="1"/>
  <c r="G1612" i="1" s="1"/>
  <c r="K1611" i="1"/>
  <c r="F1611" i="1"/>
  <c r="G1611" i="1" s="1"/>
  <c r="K1610" i="1"/>
  <c r="F1610" i="1"/>
  <c r="G1610" i="1" s="1"/>
  <c r="K1609" i="1"/>
  <c r="F1609" i="1"/>
  <c r="G1609" i="1" s="1"/>
  <c r="K1608" i="1"/>
  <c r="F1608" i="1"/>
  <c r="G1608" i="1" s="1"/>
  <c r="K1607" i="1"/>
  <c r="F1607" i="1"/>
  <c r="G1607" i="1" s="1"/>
  <c r="K1606" i="1"/>
  <c r="F1606" i="1"/>
  <c r="G1606" i="1" s="1"/>
  <c r="K1605" i="1"/>
  <c r="F1605" i="1"/>
  <c r="G1605" i="1" s="1"/>
  <c r="K1604" i="1"/>
  <c r="F1604" i="1"/>
  <c r="G1604" i="1" s="1"/>
  <c r="K1603" i="1"/>
  <c r="F1603" i="1"/>
  <c r="G1603" i="1" s="1"/>
  <c r="K1602" i="1"/>
  <c r="F1602" i="1"/>
  <c r="G1602" i="1" s="1"/>
  <c r="K1601" i="1"/>
  <c r="F1601" i="1"/>
  <c r="G1601" i="1" s="1"/>
  <c r="K1600" i="1"/>
  <c r="F1600" i="1"/>
  <c r="G1600" i="1" s="1"/>
  <c r="K1599" i="1"/>
  <c r="F1599" i="1"/>
  <c r="G1599" i="1" s="1"/>
  <c r="K1598" i="1"/>
  <c r="F1598" i="1"/>
  <c r="G1598" i="1" s="1"/>
  <c r="K1597" i="1"/>
  <c r="F1597" i="1"/>
  <c r="G1597" i="1" s="1"/>
  <c r="H1597" i="1" s="1"/>
  <c r="K1596" i="1"/>
  <c r="F1596" i="1"/>
  <c r="G1596" i="1" s="1"/>
  <c r="K1595" i="1"/>
  <c r="F1595" i="1"/>
  <c r="G1595" i="1" s="1"/>
  <c r="K1594" i="1"/>
  <c r="F1594" i="1"/>
  <c r="G1594" i="1" s="1"/>
  <c r="K1593" i="1"/>
  <c r="F1593" i="1"/>
  <c r="G1593" i="1" s="1"/>
  <c r="F1592" i="1"/>
  <c r="G1592" i="1" s="1"/>
  <c r="K1591" i="1"/>
  <c r="F1591" i="1"/>
  <c r="G1591" i="1" s="1"/>
  <c r="H1591" i="1" s="1"/>
  <c r="K1590" i="1"/>
  <c r="F1590" i="1"/>
  <c r="G1590" i="1" s="1"/>
  <c r="K1589" i="1"/>
  <c r="F1589" i="1"/>
  <c r="G1589" i="1" s="1"/>
  <c r="K1588" i="1"/>
  <c r="F1588" i="1"/>
  <c r="G1588" i="1" s="1"/>
  <c r="K1587" i="1"/>
  <c r="F1587" i="1"/>
  <c r="G1587" i="1" s="1"/>
  <c r="K1586" i="1"/>
  <c r="F1586" i="1"/>
  <c r="G1586" i="1" s="1"/>
  <c r="K1585" i="1"/>
  <c r="F1585" i="1"/>
  <c r="G1585" i="1" s="1"/>
  <c r="F1584" i="1"/>
  <c r="G1584" i="1" s="1"/>
  <c r="K1583" i="1"/>
  <c r="F1583" i="1"/>
  <c r="G1583" i="1" s="1"/>
  <c r="K1582" i="1"/>
  <c r="F1582" i="1"/>
  <c r="G1582" i="1" s="1"/>
  <c r="K1581" i="1"/>
  <c r="F1581" i="1"/>
  <c r="G1581" i="1" s="1"/>
  <c r="K1580" i="1"/>
  <c r="F1580" i="1"/>
  <c r="G1580" i="1" s="1"/>
  <c r="K1579" i="1"/>
  <c r="F1579" i="1"/>
  <c r="G1579" i="1" s="1"/>
  <c r="K1578" i="1"/>
  <c r="F1578" i="1"/>
  <c r="G1578" i="1" s="1"/>
  <c r="K1577" i="1"/>
  <c r="F1577" i="1"/>
  <c r="G1577" i="1" s="1"/>
  <c r="K1576" i="1"/>
  <c r="F1576" i="1"/>
  <c r="G1576" i="1" s="1"/>
  <c r="K1575" i="1"/>
  <c r="F1575" i="1"/>
  <c r="G1575" i="1" s="1"/>
  <c r="K1574" i="1"/>
  <c r="F1574" i="1"/>
  <c r="G1574" i="1" s="1"/>
  <c r="K1573" i="1"/>
  <c r="F1573" i="1"/>
  <c r="G1573" i="1" s="1"/>
  <c r="K1572" i="1"/>
  <c r="F1572" i="1"/>
  <c r="G1572" i="1" s="1"/>
  <c r="K1571" i="1"/>
  <c r="F1571" i="1"/>
  <c r="G1571" i="1" s="1"/>
  <c r="K1570" i="1"/>
  <c r="F1570" i="1"/>
  <c r="G1570" i="1" s="1"/>
  <c r="K1569" i="1"/>
  <c r="F1569" i="1"/>
  <c r="G1569" i="1" s="1"/>
  <c r="F1568" i="1"/>
  <c r="G1568" i="1" s="1"/>
  <c r="K1567" i="1"/>
  <c r="F1567" i="1"/>
  <c r="G1567" i="1" s="1"/>
  <c r="K1566" i="1"/>
  <c r="F1566" i="1"/>
  <c r="G1566" i="1" s="1"/>
  <c r="F1565" i="1"/>
  <c r="G1565" i="1" s="1"/>
  <c r="F1564" i="1"/>
  <c r="G1564" i="1" s="1"/>
  <c r="K1563" i="1"/>
  <c r="F1563" i="1"/>
  <c r="G1563" i="1" s="1"/>
  <c r="F1562" i="1"/>
  <c r="G1562" i="1" s="1"/>
  <c r="K1561" i="1"/>
  <c r="F1561" i="1"/>
  <c r="G1561" i="1" s="1"/>
  <c r="K1560" i="1"/>
  <c r="F1560" i="1"/>
  <c r="G1560" i="1" s="1"/>
  <c r="K1559" i="1"/>
  <c r="F1559" i="1"/>
  <c r="G1559" i="1" s="1"/>
  <c r="K1558" i="1"/>
  <c r="F1558" i="1"/>
  <c r="G1558" i="1" s="1"/>
  <c r="F1557" i="1"/>
  <c r="G1557" i="1" s="1"/>
  <c r="K1556" i="1"/>
  <c r="F1556" i="1"/>
  <c r="G1556" i="1" s="1"/>
  <c r="K1555" i="1"/>
  <c r="F1555" i="1"/>
  <c r="G1555" i="1" s="1"/>
  <c r="K1554" i="1"/>
  <c r="F1554" i="1"/>
  <c r="G1554" i="1" s="1"/>
  <c r="K1553" i="1"/>
  <c r="F1553" i="1"/>
  <c r="G1553" i="1" s="1"/>
  <c r="K1552" i="1"/>
  <c r="F1552" i="1"/>
  <c r="G1552" i="1" s="1"/>
  <c r="K1551" i="1"/>
  <c r="F1551" i="1"/>
  <c r="G1551" i="1" s="1"/>
  <c r="K1550" i="1"/>
  <c r="F1550" i="1"/>
  <c r="G1550" i="1" s="1"/>
  <c r="F1549" i="1"/>
  <c r="G1549" i="1" s="1"/>
  <c r="K1548" i="1"/>
  <c r="F1548" i="1"/>
  <c r="G1548" i="1" s="1"/>
  <c r="K1547" i="1"/>
  <c r="F1547" i="1"/>
  <c r="G1547" i="1" s="1"/>
  <c r="K1546" i="1"/>
  <c r="F1546" i="1"/>
  <c r="G1546" i="1" s="1"/>
  <c r="K1545" i="1"/>
  <c r="F1545" i="1"/>
  <c r="G1545" i="1" s="1"/>
  <c r="K1544" i="1"/>
  <c r="F1544" i="1"/>
  <c r="G1544" i="1" s="1"/>
  <c r="K1543" i="1"/>
  <c r="F1543" i="1"/>
  <c r="G1543" i="1" s="1"/>
  <c r="K1542" i="1"/>
  <c r="F1542" i="1"/>
  <c r="G1542" i="1" s="1"/>
  <c r="H1542" i="1" s="1"/>
  <c r="K1541" i="1"/>
  <c r="F1541" i="1"/>
  <c r="G1541" i="1" s="1"/>
  <c r="K1540" i="1"/>
  <c r="F1540" i="1"/>
  <c r="G1540" i="1" s="1"/>
  <c r="K1539" i="1"/>
  <c r="F1539" i="1"/>
  <c r="G1539" i="1" s="1"/>
  <c r="K1538" i="1"/>
  <c r="F1538" i="1"/>
  <c r="G1538" i="1" s="1"/>
  <c r="K1537" i="1"/>
  <c r="F1537" i="1"/>
  <c r="G1537" i="1" s="1"/>
  <c r="K1536" i="1"/>
  <c r="F1536" i="1"/>
  <c r="G1536" i="1" s="1"/>
  <c r="K1535" i="1"/>
  <c r="F1535" i="1"/>
  <c r="G1535" i="1" s="1"/>
  <c r="F1534" i="1"/>
  <c r="G1534" i="1" s="1"/>
  <c r="K1533" i="1"/>
  <c r="F1533" i="1"/>
  <c r="G1533" i="1" s="1"/>
  <c r="K1532" i="1"/>
  <c r="F1532" i="1"/>
  <c r="G1532" i="1" s="1"/>
  <c r="H1532" i="1" s="1"/>
  <c r="K1531" i="1"/>
  <c r="F1531" i="1"/>
  <c r="G1531" i="1" s="1"/>
  <c r="K1530" i="1"/>
  <c r="F1530" i="1"/>
  <c r="G1530" i="1" s="1"/>
  <c r="K1529" i="1"/>
  <c r="F1529" i="1"/>
  <c r="G1529" i="1" s="1"/>
  <c r="K1528" i="1"/>
  <c r="F1528" i="1"/>
  <c r="G1528" i="1" s="1"/>
  <c r="K1527" i="1"/>
  <c r="F1527" i="1"/>
  <c r="G1527" i="1" s="1"/>
  <c r="K1526" i="1"/>
  <c r="F1526" i="1"/>
  <c r="G1526" i="1" s="1"/>
  <c r="F1525" i="1"/>
  <c r="G1525" i="1" s="1"/>
  <c r="K1524" i="1"/>
  <c r="F1524" i="1"/>
  <c r="G1524" i="1" s="1"/>
  <c r="K1523" i="1"/>
  <c r="F1523" i="1"/>
  <c r="G1523" i="1" s="1"/>
  <c r="K1522" i="1"/>
  <c r="F1522" i="1"/>
  <c r="G1522" i="1" s="1"/>
  <c r="K1521" i="1"/>
  <c r="F1521" i="1"/>
  <c r="G1521" i="1" s="1"/>
  <c r="K1520" i="1"/>
  <c r="F1520" i="1"/>
  <c r="G1520" i="1" s="1"/>
  <c r="K1519" i="1"/>
  <c r="F1519" i="1"/>
  <c r="G1519" i="1" s="1"/>
  <c r="K1518" i="1"/>
  <c r="F1518" i="1"/>
  <c r="G1518" i="1" s="1"/>
  <c r="K1517" i="1"/>
  <c r="F1517" i="1"/>
  <c r="G1517" i="1" s="1"/>
  <c r="K1516" i="1"/>
  <c r="F1516" i="1"/>
  <c r="G1516" i="1" s="1"/>
  <c r="K1515" i="1"/>
  <c r="F1515" i="1"/>
  <c r="G1515" i="1" s="1"/>
  <c r="K1514" i="1"/>
  <c r="F1514" i="1"/>
  <c r="G1514" i="1" s="1"/>
  <c r="K1513" i="1"/>
  <c r="F1513" i="1"/>
  <c r="G1513" i="1" s="1"/>
  <c r="K1512" i="1"/>
  <c r="F1512" i="1"/>
  <c r="G1512" i="1" s="1"/>
  <c r="K1511" i="1"/>
  <c r="F1511" i="1"/>
  <c r="G1511" i="1" s="1"/>
  <c r="H1511" i="1" s="1"/>
  <c r="K1510" i="1"/>
  <c r="F1510" i="1"/>
  <c r="G1510" i="1" s="1"/>
  <c r="K1509" i="1"/>
  <c r="F1509" i="1"/>
  <c r="G1509" i="1" s="1"/>
  <c r="K1508" i="1"/>
  <c r="F1508" i="1"/>
  <c r="G1508" i="1" s="1"/>
  <c r="K1507" i="1"/>
  <c r="F1507" i="1"/>
  <c r="G1507" i="1" s="1"/>
  <c r="K1506" i="1"/>
  <c r="F1506" i="1"/>
  <c r="G1506" i="1" s="1"/>
  <c r="K1505" i="1"/>
  <c r="F1505" i="1"/>
  <c r="G1505" i="1" s="1"/>
  <c r="K1504" i="1"/>
  <c r="F1504" i="1"/>
  <c r="G1504" i="1" s="1"/>
  <c r="K1503" i="1"/>
  <c r="F1503" i="1"/>
  <c r="G1503" i="1" s="1"/>
  <c r="F1502" i="1"/>
  <c r="G1502" i="1" s="1"/>
  <c r="K1501" i="1"/>
  <c r="F1501" i="1"/>
  <c r="G1501" i="1" s="1"/>
  <c r="K1500" i="1"/>
  <c r="F1500" i="1"/>
  <c r="G1500" i="1" s="1"/>
  <c r="K1499" i="1"/>
  <c r="F1499" i="1"/>
  <c r="G1499" i="1" s="1"/>
  <c r="F1498" i="1"/>
  <c r="G1498" i="1" s="1"/>
  <c r="K1497" i="1"/>
  <c r="F1497" i="1"/>
  <c r="G1497" i="1" s="1"/>
  <c r="K1496" i="1"/>
  <c r="F1496" i="1"/>
  <c r="G1496" i="1" s="1"/>
  <c r="K1495" i="1"/>
  <c r="F1495" i="1"/>
  <c r="G1495" i="1" s="1"/>
  <c r="K1494" i="1"/>
  <c r="F1494" i="1"/>
  <c r="G1494" i="1" s="1"/>
  <c r="K1493" i="1"/>
  <c r="F1493" i="1"/>
  <c r="G1493" i="1" s="1"/>
  <c r="K1492" i="1"/>
  <c r="F1492" i="1"/>
  <c r="G1492" i="1" s="1"/>
  <c r="K1491" i="1"/>
  <c r="F1491" i="1"/>
  <c r="G1491" i="1" s="1"/>
  <c r="K1490" i="1"/>
  <c r="F1490" i="1"/>
  <c r="G1490" i="1" s="1"/>
  <c r="K1489" i="1"/>
  <c r="F1489" i="1"/>
  <c r="G1489" i="1" s="1"/>
  <c r="K1488" i="1"/>
  <c r="F1488" i="1"/>
  <c r="G1488" i="1" s="1"/>
  <c r="K1487" i="1"/>
  <c r="F1487" i="1"/>
  <c r="G1487" i="1" s="1"/>
  <c r="K1486" i="1"/>
  <c r="F1486" i="1"/>
  <c r="G1486" i="1" s="1"/>
  <c r="K1485" i="1"/>
  <c r="F1485" i="1"/>
  <c r="G1485" i="1" s="1"/>
  <c r="K1484" i="1"/>
  <c r="F1484" i="1"/>
  <c r="G1484" i="1" s="1"/>
  <c r="K1483" i="1"/>
  <c r="F1483" i="1"/>
  <c r="G1483" i="1" s="1"/>
  <c r="K1482" i="1"/>
  <c r="F1482" i="1"/>
  <c r="G1482" i="1" s="1"/>
  <c r="K1481" i="1"/>
  <c r="F1481" i="1"/>
  <c r="G1481" i="1" s="1"/>
  <c r="K1480" i="1"/>
  <c r="F1480" i="1"/>
  <c r="G1480" i="1" s="1"/>
  <c r="K1479" i="1"/>
  <c r="F1479" i="1"/>
  <c r="G1479" i="1" s="1"/>
  <c r="K1478" i="1"/>
  <c r="F1478" i="1"/>
  <c r="G1478" i="1" s="1"/>
  <c r="F1477" i="1"/>
  <c r="G1477" i="1" s="1"/>
  <c r="K1476" i="1"/>
  <c r="F1476" i="1"/>
  <c r="G1476" i="1" s="1"/>
  <c r="K1475" i="1"/>
  <c r="F1475" i="1"/>
  <c r="G1475" i="1" s="1"/>
  <c r="K1474" i="1"/>
  <c r="F1474" i="1"/>
  <c r="G1474" i="1" s="1"/>
  <c r="K1473" i="1"/>
  <c r="F1473" i="1"/>
  <c r="G1473" i="1" s="1"/>
  <c r="K1472" i="1"/>
  <c r="F1472" i="1"/>
  <c r="G1472" i="1" s="1"/>
  <c r="K1471" i="1"/>
  <c r="F1471" i="1"/>
  <c r="G1471" i="1" s="1"/>
  <c r="K1470" i="1"/>
  <c r="F1470" i="1"/>
  <c r="G1470" i="1" s="1"/>
  <c r="K1469" i="1"/>
  <c r="F1469" i="1"/>
  <c r="G1469" i="1" s="1"/>
  <c r="F1468" i="1"/>
  <c r="G1468" i="1" s="1"/>
  <c r="K1467" i="1"/>
  <c r="F1467" i="1"/>
  <c r="G1467" i="1" s="1"/>
  <c r="K1466" i="1"/>
  <c r="F1466" i="1"/>
  <c r="G1466" i="1" s="1"/>
  <c r="K1465" i="1"/>
  <c r="F1465" i="1"/>
  <c r="G1465" i="1" s="1"/>
  <c r="K1464" i="1"/>
  <c r="F1464" i="1"/>
  <c r="G1464" i="1" s="1"/>
  <c r="K1463" i="1"/>
  <c r="F1463" i="1"/>
  <c r="G1463" i="1" s="1"/>
  <c r="K1462" i="1"/>
  <c r="F1462" i="1"/>
  <c r="G1462" i="1" s="1"/>
  <c r="K1461" i="1"/>
  <c r="F1461" i="1"/>
  <c r="G1461" i="1" s="1"/>
  <c r="K1460" i="1"/>
  <c r="F1460" i="1"/>
  <c r="G1460" i="1" s="1"/>
  <c r="H1460" i="1" s="1"/>
  <c r="K1459" i="1"/>
  <c r="F1459" i="1"/>
  <c r="G1459" i="1" s="1"/>
  <c r="K1458" i="1"/>
  <c r="F1458" i="1"/>
  <c r="G1458" i="1" s="1"/>
  <c r="K1457" i="1"/>
  <c r="F1457" i="1"/>
  <c r="G1457" i="1" s="1"/>
  <c r="K1456" i="1"/>
  <c r="F1456" i="1"/>
  <c r="G1456" i="1" s="1"/>
  <c r="K1455" i="1"/>
  <c r="F1455" i="1"/>
  <c r="G1455" i="1" s="1"/>
  <c r="K1454" i="1"/>
  <c r="F1454" i="1"/>
  <c r="G1454" i="1" s="1"/>
  <c r="F1453" i="1"/>
  <c r="G1453" i="1" s="1"/>
  <c r="K1452" i="1"/>
  <c r="F1452" i="1"/>
  <c r="G1452" i="1" s="1"/>
  <c r="K1451" i="1"/>
  <c r="F1451" i="1"/>
  <c r="G1451" i="1" s="1"/>
  <c r="K1450" i="1"/>
  <c r="F1450" i="1"/>
  <c r="G1450" i="1" s="1"/>
  <c r="K1449" i="1"/>
  <c r="F1449" i="1"/>
  <c r="G1449" i="1" s="1"/>
  <c r="K1448" i="1"/>
  <c r="F1448" i="1"/>
  <c r="G1448" i="1" s="1"/>
  <c r="K1447" i="1"/>
  <c r="F1447" i="1"/>
  <c r="G1447" i="1" s="1"/>
  <c r="K1446" i="1"/>
  <c r="F1446" i="1"/>
  <c r="G1446" i="1" s="1"/>
  <c r="K1445" i="1"/>
  <c r="F1445" i="1"/>
  <c r="G1445" i="1" s="1"/>
  <c r="K1444" i="1"/>
  <c r="F1444" i="1"/>
  <c r="G1444" i="1" s="1"/>
  <c r="H1444" i="1" s="1"/>
  <c r="K1443" i="1"/>
  <c r="F1443" i="1"/>
  <c r="G1443" i="1" s="1"/>
  <c r="K1442" i="1"/>
  <c r="F1442" i="1"/>
  <c r="G1442" i="1" s="1"/>
  <c r="K1441" i="1"/>
  <c r="F1441" i="1"/>
  <c r="G1441" i="1" s="1"/>
  <c r="F1440" i="1"/>
  <c r="G1440" i="1" s="1"/>
  <c r="K1439" i="1"/>
  <c r="F1439" i="1"/>
  <c r="G1439" i="1" s="1"/>
  <c r="K1438" i="1"/>
  <c r="F1438" i="1"/>
  <c r="G1438" i="1" s="1"/>
  <c r="K1437" i="1"/>
  <c r="F1437" i="1"/>
  <c r="G1437" i="1" s="1"/>
  <c r="K1436" i="1"/>
  <c r="F1436" i="1"/>
  <c r="G1436" i="1" s="1"/>
  <c r="K1435" i="1"/>
  <c r="F1435" i="1"/>
  <c r="G1435" i="1" s="1"/>
  <c r="K1434" i="1"/>
  <c r="F1434" i="1"/>
  <c r="G1434" i="1" s="1"/>
  <c r="K1433" i="1"/>
  <c r="F1433" i="1"/>
  <c r="G1433" i="1" s="1"/>
  <c r="K1432" i="1"/>
  <c r="F1432" i="1"/>
  <c r="G1432" i="1" s="1"/>
  <c r="K1431" i="1"/>
  <c r="F1431" i="1"/>
  <c r="G1431" i="1" s="1"/>
  <c r="K1430" i="1"/>
  <c r="F1430" i="1"/>
  <c r="K1429" i="1"/>
  <c r="F1429" i="1"/>
  <c r="G1429" i="1" s="1"/>
  <c r="K1428" i="1"/>
  <c r="F1428" i="1"/>
  <c r="G1428" i="1" s="1"/>
  <c r="F1427" i="1"/>
  <c r="G1427" i="1" s="1"/>
  <c r="K1426" i="1"/>
  <c r="F1426" i="1"/>
  <c r="G1426" i="1" s="1"/>
  <c r="K1425" i="1"/>
  <c r="F1425" i="1"/>
  <c r="G1425" i="1" s="1"/>
  <c r="K1424" i="1"/>
  <c r="F1424" i="1"/>
  <c r="G1424" i="1" s="1"/>
  <c r="K1423" i="1"/>
  <c r="F1423" i="1"/>
  <c r="G1423" i="1" s="1"/>
  <c r="K1422" i="1"/>
  <c r="F1422" i="1"/>
  <c r="G1422" i="1" s="1"/>
  <c r="K1421" i="1"/>
  <c r="F1421" i="1"/>
  <c r="G1421" i="1" s="1"/>
  <c r="K1420" i="1"/>
  <c r="F1420" i="1"/>
  <c r="G1420" i="1" s="1"/>
  <c r="K1419" i="1"/>
  <c r="F1419" i="1"/>
  <c r="G1419" i="1" s="1"/>
  <c r="K1418" i="1"/>
  <c r="F1418" i="1"/>
  <c r="G1418" i="1" s="1"/>
  <c r="K1417" i="1"/>
  <c r="F1417" i="1"/>
  <c r="G1417" i="1" s="1"/>
  <c r="K1416" i="1"/>
  <c r="F1416" i="1"/>
  <c r="G1416" i="1" s="1"/>
  <c r="K1415" i="1"/>
  <c r="F1415" i="1"/>
  <c r="G1415" i="1" s="1"/>
  <c r="K1414" i="1"/>
  <c r="F1414" i="1"/>
  <c r="G1414" i="1" s="1"/>
  <c r="K1413" i="1"/>
  <c r="F1413" i="1"/>
  <c r="G1413" i="1" s="1"/>
  <c r="F1412" i="1"/>
  <c r="G1412" i="1" s="1"/>
  <c r="K1411" i="1"/>
  <c r="F1411" i="1"/>
  <c r="G1411" i="1" s="1"/>
  <c r="K1410" i="1"/>
  <c r="F1410" i="1"/>
  <c r="G1410" i="1" s="1"/>
  <c r="K1409" i="1"/>
  <c r="F1409" i="1"/>
  <c r="G1409" i="1" s="1"/>
  <c r="K1408" i="1"/>
  <c r="F1408" i="1"/>
  <c r="G1408" i="1" s="1"/>
  <c r="K1407" i="1"/>
  <c r="F1407" i="1"/>
  <c r="G1407" i="1" s="1"/>
  <c r="H1407" i="1" s="1"/>
  <c r="K1406" i="1"/>
  <c r="F1406" i="1"/>
  <c r="G1406" i="1" s="1"/>
  <c r="K1405" i="1"/>
  <c r="F1405" i="1"/>
  <c r="G1405" i="1" s="1"/>
  <c r="K1404" i="1"/>
  <c r="F1404" i="1"/>
  <c r="G1404" i="1" s="1"/>
  <c r="K1403" i="1"/>
  <c r="F1403" i="1"/>
  <c r="G1403" i="1" s="1"/>
  <c r="K1402" i="1"/>
  <c r="F1402" i="1"/>
  <c r="G1402" i="1" s="1"/>
  <c r="K1401" i="1"/>
  <c r="F1401" i="1"/>
  <c r="G1401" i="1" s="1"/>
  <c r="K1400" i="1"/>
  <c r="F1400" i="1"/>
  <c r="G1400" i="1" s="1"/>
  <c r="K1399" i="1"/>
  <c r="F1399" i="1"/>
  <c r="G1399" i="1" s="1"/>
  <c r="K1398" i="1"/>
  <c r="F1398" i="1"/>
  <c r="G1398" i="1" s="1"/>
  <c r="K1397" i="1"/>
  <c r="F1397" i="1"/>
  <c r="G1397" i="1" s="1"/>
  <c r="K1396" i="1"/>
  <c r="F1396" i="1"/>
  <c r="G1396" i="1" s="1"/>
  <c r="K1395" i="1"/>
  <c r="F1395" i="1"/>
  <c r="G1395" i="1" s="1"/>
  <c r="H1395" i="1" s="1"/>
  <c r="K1394" i="1"/>
  <c r="F1394" i="1"/>
  <c r="G1394" i="1" s="1"/>
  <c r="K1393" i="1"/>
  <c r="F1393" i="1"/>
  <c r="G1393" i="1" s="1"/>
  <c r="F1392" i="1"/>
  <c r="G1392" i="1" s="1"/>
  <c r="K1391" i="1"/>
  <c r="F1391" i="1"/>
  <c r="G1391" i="1" s="1"/>
  <c r="K1390" i="1"/>
  <c r="F1390" i="1"/>
  <c r="G1390" i="1" s="1"/>
  <c r="K1389" i="1"/>
  <c r="F1389" i="1"/>
  <c r="G1389" i="1" s="1"/>
  <c r="K1388" i="1"/>
  <c r="F1388" i="1"/>
  <c r="G1388" i="1" s="1"/>
  <c r="K1387" i="1"/>
  <c r="F1387" i="1"/>
  <c r="G1387" i="1" s="1"/>
  <c r="K1386" i="1"/>
  <c r="F1386" i="1"/>
  <c r="G1386" i="1" s="1"/>
  <c r="K1385" i="1"/>
  <c r="F1385" i="1"/>
  <c r="G1385" i="1" s="1"/>
  <c r="K1384" i="1"/>
  <c r="F1384" i="1"/>
  <c r="G1384" i="1" s="1"/>
  <c r="K1383" i="1"/>
  <c r="F1383" i="1"/>
  <c r="G1383" i="1" s="1"/>
  <c r="K1382" i="1"/>
  <c r="F1382" i="1"/>
  <c r="G1382" i="1" s="1"/>
  <c r="F1381" i="1"/>
  <c r="G1381" i="1" s="1"/>
  <c r="K1380" i="1"/>
  <c r="F1380" i="1"/>
  <c r="G1380" i="1" s="1"/>
  <c r="K1379" i="1"/>
  <c r="F1379" i="1"/>
  <c r="G1379" i="1" s="1"/>
  <c r="F1378" i="1"/>
  <c r="G1378" i="1" s="1"/>
  <c r="K1377" i="1"/>
  <c r="F1377" i="1"/>
  <c r="G1377" i="1" s="1"/>
  <c r="K1376" i="1"/>
  <c r="F1376" i="1"/>
  <c r="G1376" i="1" s="1"/>
  <c r="K1375" i="1"/>
  <c r="F1375" i="1"/>
  <c r="G1375" i="1" s="1"/>
  <c r="K1374" i="1"/>
  <c r="F1374" i="1"/>
  <c r="G1374" i="1" s="1"/>
  <c r="K1373" i="1"/>
  <c r="F1373" i="1"/>
  <c r="G1373" i="1" s="1"/>
  <c r="F1372" i="1"/>
  <c r="G1372" i="1" s="1"/>
  <c r="K1371" i="1"/>
  <c r="F1371" i="1"/>
  <c r="G1371" i="1" s="1"/>
  <c r="K1370" i="1"/>
  <c r="F1370" i="1"/>
  <c r="G1370" i="1" s="1"/>
  <c r="H1370" i="1" s="1"/>
  <c r="K1369" i="1"/>
  <c r="F1369" i="1"/>
  <c r="G1369" i="1" s="1"/>
  <c r="K1368" i="1"/>
  <c r="F1368" i="1"/>
  <c r="G1368" i="1" s="1"/>
  <c r="K1367" i="1"/>
  <c r="F1367" i="1"/>
  <c r="G1367" i="1" s="1"/>
  <c r="K1366" i="1"/>
  <c r="F1366" i="1"/>
  <c r="G1366" i="1" s="1"/>
  <c r="K1365" i="1"/>
  <c r="F1365" i="1"/>
  <c r="G1365" i="1" s="1"/>
  <c r="K1364" i="1"/>
  <c r="F1364" i="1"/>
  <c r="G1364" i="1" s="1"/>
  <c r="K1363" i="1"/>
  <c r="F1363" i="1"/>
  <c r="G1363" i="1" s="1"/>
  <c r="K1362" i="1"/>
  <c r="F1362" i="1"/>
  <c r="G1362" i="1" s="1"/>
  <c r="K1361" i="1"/>
  <c r="F1361" i="1"/>
  <c r="G1361" i="1" s="1"/>
  <c r="K1360" i="1"/>
  <c r="F1360" i="1"/>
  <c r="G1360" i="1" s="1"/>
  <c r="K1359" i="1"/>
  <c r="F1359" i="1"/>
  <c r="G1359" i="1" s="1"/>
  <c r="K1358" i="1"/>
  <c r="F1358" i="1"/>
  <c r="G1358" i="1" s="1"/>
  <c r="K1357" i="1"/>
  <c r="F1357" i="1"/>
  <c r="G1357" i="1" s="1"/>
  <c r="K1356" i="1"/>
  <c r="F1356" i="1"/>
  <c r="G1356" i="1" s="1"/>
  <c r="K1355" i="1"/>
  <c r="F1355" i="1"/>
  <c r="G1355" i="1" s="1"/>
  <c r="K1354" i="1"/>
  <c r="F1354" i="1"/>
  <c r="G1354" i="1" s="1"/>
  <c r="K1353" i="1"/>
  <c r="F1353" i="1"/>
  <c r="G1353" i="1" s="1"/>
  <c r="K1352" i="1"/>
  <c r="F1352" i="1"/>
  <c r="G1352" i="1" s="1"/>
  <c r="F1351" i="1"/>
  <c r="G1351" i="1" s="1"/>
  <c r="K1350" i="1"/>
  <c r="F1350" i="1"/>
  <c r="G1350" i="1" s="1"/>
  <c r="K1349" i="1"/>
  <c r="F1349" i="1"/>
  <c r="G1349" i="1" s="1"/>
  <c r="H1349" i="1" s="1"/>
  <c r="K1348" i="1"/>
  <c r="F1348" i="1"/>
  <c r="G1348" i="1" s="1"/>
  <c r="K1347" i="1"/>
  <c r="F1347" i="1"/>
  <c r="G1347" i="1" s="1"/>
  <c r="K1346" i="1"/>
  <c r="F1346" i="1"/>
  <c r="G1346" i="1" s="1"/>
  <c r="K1345" i="1"/>
  <c r="F1345" i="1"/>
  <c r="G1345" i="1" s="1"/>
  <c r="K1344" i="1"/>
  <c r="F1344" i="1"/>
  <c r="G1344" i="1" s="1"/>
  <c r="K1343" i="1"/>
  <c r="F1343" i="1"/>
  <c r="G1343" i="1" s="1"/>
  <c r="K1342" i="1"/>
  <c r="F1342" i="1"/>
  <c r="G1342" i="1" s="1"/>
  <c r="K1341" i="1"/>
  <c r="F1341" i="1"/>
  <c r="G1341" i="1" s="1"/>
  <c r="K1340" i="1"/>
  <c r="F1340" i="1"/>
  <c r="G1340" i="1" s="1"/>
  <c r="K1339" i="1"/>
  <c r="F1339" i="1"/>
  <c r="G1339" i="1" s="1"/>
  <c r="K1338" i="1"/>
  <c r="F1338" i="1"/>
  <c r="G1338" i="1" s="1"/>
  <c r="K1337" i="1"/>
  <c r="F1337" i="1"/>
  <c r="G1337" i="1" s="1"/>
  <c r="K1336" i="1"/>
  <c r="F1336" i="1"/>
  <c r="G1336" i="1" s="1"/>
  <c r="K1335" i="1"/>
  <c r="F1335" i="1"/>
  <c r="G1335" i="1" s="1"/>
  <c r="K1334" i="1"/>
  <c r="F1334" i="1"/>
  <c r="G1334" i="1" s="1"/>
  <c r="K1333" i="1"/>
  <c r="F1333" i="1"/>
  <c r="G1333" i="1" s="1"/>
  <c r="K1332" i="1"/>
  <c r="F1332" i="1"/>
  <c r="G1332" i="1" s="1"/>
  <c r="K1331" i="1"/>
  <c r="F1331" i="1"/>
  <c r="G1331" i="1" s="1"/>
  <c r="K1330" i="1"/>
  <c r="F1330" i="1"/>
  <c r="G1330" i="1" s="1"/>
  <c r="K1329" i="1"/>
  <c r="F1329" i="1"/>
  <c r="G1329" i="1" s="1"/>
  <c r="K1328" i="1"/>
  <c r="F1328" i="1"/>
  <c r="G1328" i="1" s="1"/>
  <c r="K1327" i="1"/>
  <c r="F1327" i="1"/>
  <c r="G1327" i="1" s="1"/>
  <c r="K1326" i="1"/>
  <c r="F1326" i="1"/>
  <c r="G1326" i="1" s="1"/>
  <c r="K1325" i="1"/>
  <c r="F1325" i="1"/>
  <c r="G1325" i="1" s="1"/>
  <c r="K1324" i="1"/>
  <c r="F1324" i="1"/>
  <c r="G1324" i="1" s="1"/>
  <c r="K1323" i="1"/>
  <c r="F1323" i="1"/>
  <c r="G1323" i="1" s="1"/>
  <c r="K1322" i="1"/>
  <c r="F1322" i="1"/>
  <c r="G1322" i="1" s="1"/>
  <c r="J1322" i="1" s="1"/>
  <c r="K1321" i="1"/>
  <c r="F1321" i="1"/>
  <c r="G1321" i="1" s="1"/>
  <c r="K1320" i="1"/>
  <c r="F1320" i="1"/>
  <c r="G1320" i="1" s="1"/>
  <c r="K1319" i="1"/>
  <c r="F1319" i="1"/>
  <c r="G1319" i="1" s="1"/>
  <c r="K1318" i="1"/>
  <c r="F1318" i="1"/>
  <c r="G1318" i="1" s="1"/>
  <c r="K1317" i="1"/>
  <c r="F1317" i="1"/>
  <c r="G1317" i="1" s="1"/>
  <c r="K1316" i="1"/>
  <c r="F1316" i="1"/>
  <c r="G1316" i="1" s="1"/>
  <c r="K1315" i="1"/>
  <c r="F1315" i="1"/>
  <c r="G1315" i="1" s="1"/>
  <c r="K1314" i="1"/>
  <c r="F1314" i="1"/>
  <c r="G1314" i="1" s="1"/>
  <c r="K1313" i="1"/>
  <c r="F1313" i="1"/>
  <c r="G1313" i="1" s="1"/>
  <c r="K1312" i="1"/>
  <c r="F1312" i="1"/>
  <c r="G1312" i="1" s="1"/>
  <c r="K1311" i="1"/>
  <c r="F1311" i="1"/>
  <c r="G1311" i="1" s="1"/>
  <c r="K1310" i="1"/>
  <c r="F1310" i="1"/>
  <c r="G1310" i="1" s="1"/>
  <c r="K1309" i="1"/>
  <c r="F1309" i="1"/>
  <c r="G1309" i="1" s="1"/>
  <c r="K1308" i="1"/>
  <c r="F1308" i="1"/>
  <c r="G1308" i="1" s="1"/>
  <c r="K1307" i="1"/>
  <c r="F1307" i="1"/>
  <c r="G1307" i="1" s="1"/>
  <c r="K1306" i="1"/>
  <c r="F1306" i="1"/>
  <c r="G1306" i="1" s="1"/>
  <c r="K1305" i="1"/>
  <c r="F1305" i="1"/>
  <c r="G1305" i="1" s="1"/>
  <c r="H1305" i="1" s="1"/>
  <c r="K1304" i="1"/>
  <c r="F1304" i="1"/>
  <c r="G1304" i="1" s="1"/>
  <c r="K1303" i="1"/>
  <c r="F1303" i="1"/>
  <c r="G1303" i="1" s="1"/>
  <c r="K1302" i="1"/>
  <c r="F1302" i="1"/>
  <c r="G1302" i="1" s="1"/>
  <c r="K1301" i="1"/>
  <c r="F1301" i="1"/>
  <c r="G1301" i="1" s="1"/>
  <c r="K1300" i="1"/>
  <c r="F1300" i="1"/>
  <c r="G1300" i="1" s="1"/>
  <c r="K1299" i="1"/>
  <c r="F1299" i="1"/>
  <c r="G1299" i="1" s="1"/>
  <c r="K1298" i="1"/>
  <c r="F1298" i="1"/>
  <c r="G1298" i="1" s="1"/>
  <c r="K1297" i="1"/>
  <c r="F1297" i="1"/>
  <c r="G1297" i="1" s="1"/>
  <c r="K1296" i="1"/>
  <c r="F1296" i="1"/>
  <c r="G1296" i="1" s="1"/>
  <c r="K1295" i="1"/>
  <c r="F1295" i="1"/>
  <c r="G1295" i="1" s="1"/>
  <c r="K1294" i="1"/>
  <c r="F1294" i="1"/>
  <c r="G1294" i="1" s="1"/>
  <c r="K1293" i="1"/>
  <c r="F1293" i="1"/>
  <c r="G1293" i="1" s="1"/>
  <c r="K1292" i="1"/>
  <c r="F1292" i="1"/>
  <c r="G1292" i="1" s="1"/>
  <c r="F1291" i="1"/>
  <c r="G1291" i="1" s="1"/>
  <c r="K1290" i="1"/>
  <c r="F1290" i="1"/>
  <c r="G1290" i="1" s="1"/>
  <c r="K1289" i="1"/>
  <c r="F1289" i="1"/>
  <c r="G1289" i="1" s="1"/>
  <c r="K1288" i="1"/>
  <c r="F1288" i="1"/>
  <c r="G1288" i="1" s="1"/>
  <c r="K1287" i="1"/>
  <c r="F1287" i="1"/>
  <c r="G1287" i="1" s="1"/>
  <c r="K1286" i="1"/>
  <c r="F1286" i="1"/>
  <c r="G1286" i="1" s="1"/>
  <c r="K1285" i="1"/>
  <c r="F1285" i="1"/>
  <c r="G1285" i="1" s="1"/>
  <c r="K1284" i="1"/>
  <c r="F1284" i="1"/>
  <c r="G1284" i="1" s="1"/>
  <c r="K1283" i="1"/>
  <c r="F1283" i="1"/>
  <c r="G1283" i="1" s="1"/>
  <c r="K1282" i="1"/>
  <c r="F1282" i="1"/>
  <c r="G1282" i="1" s="1"/>
  <c r="K1281" i="1"/>
  <c r="F1281" i="1"/>
  <c r="G1281" i="1" s="1"/>
  <c r="K1280" i="1"/>
  <c r="F1280" i="1"/>
  <c r="G1280" i="1" s="1"/>
  <c r="K1279" i="1"/>
  <c r="F1279" i="1"/>
  <c r="G1279" i="1" s="1"/>
  <c r="K1278" i="1"/>
  <c r="F1278" i="1"/>
  <c r="G1278" i="1" s="1"/>
  <c r="K1277" i="1"/>
  <c r="F1277" i="1"/>
  <c r="G1277" i="1" s="1"/>
  <c r="F1276" i="1"/>
  <c r="G1276" i="1" s="1"/>
  <c r="K1275" i="1"/>
  <c r="F1275" i="1"/>
  <c r="K1274" i="1"/>
  <c r="F1274" i="1"/>
  <c r="G1274" i="1" s="1"/>
  <c r="K1273" i="1"/>
  <c r="F1273" i="1"/>
  <c r="G1273" i="1" s="1"/>
  <c r="K1272" i="1"/>
  <c r="F1272" i="1"/>
  <c r="G1272" i="1" s="1"/>
  <c r="F1271" i="1"/>
  <c r="G1271" i="1" s="1"/>
  <c r="K1270" i="1"/>
  <c r="F1270" i="1"/>
  <c r="G1270" i="1" s="1"/>
  <c r="K1269" i="1"/>
  <c r="F1269" i="1"/>
  <c r="G1269" i="1" s="1"/>
  <c r="K1268" i="1"/>
  <c r="F1268" i="1"/>
  <c r="G1268" i="1" s="1"/>
  <c r="K1267" i="1"/>
  <c r="F1267" i="1"/>
  <c r="G1267" i="1" s="1"/>
  <c r="K1266" i="1"/>
  <c r="F1266" i="1"/>
  <c r="G1266" i="1" s="1"/>
  <c r="K1265" i="1"/>
  <c r="F1265" i="1"/>
  <c r="G1265" i="1" s="1"/>
  <c r="K1264" i="1"/>
  <c r="F1264" i="1"/>
  <c r="G1264" i="1" s="1"/>
  <c r="K1263" i="1"/>
  <c r="F1263" i="1"/>
  <c r="G1263" i="1" s="1"/>
  <c r="K1262" i="1"/>
  <c r="F1262" i="1"/>
  <c r="G1262" i="1" s="1"/>
  <c r="K1261" i="1"/>
  <c r="F1261" i="1"/>
  <c r="G1261" i="1" s="1"/>
  <c r="K1260" i="1"/>
  <c r="F1260" i="1"/>
  <c r="G1260" i="1" s="1"/>
  <c r="K1259" i="1"/>
  <c r="F1259" i="1"/>
  <c r="G1259" i="1" s="1"/>
  <c r="K1258" i="1"/>
  <c r="F1258" i="1"/>
  <c r="G1258" i="1" s="1"/>
  <c r="K1257" i="1"/>
  <c r="F1257" i="1"/>
  <c r="G1257" i="1" s="1"/>
  <c r="K1256" i="1"/>
  <c r="F1256" i="1"/>
  <c r="G1256" i="1" s="1"/>
  <c r="K1255" i="1"/>
  <c r="F1255" i="1"/>
  <c r="G1255" i="1" s="1"/>
  <c r="K1254" i="1"/>
  <c r="F1254" i="1"/>
  <c r="G1254" i="1" s="1"/>
  <c r="K1253" i="1"/>
  <c r="F1253" i="1"/>
  <c r="G1253" i="1" s="1"/>
  <c r="K1252" i="1"/>
  <c r="F1252" i="1"/>
  <c r="G1252" i="1" s="1"/>
  <c r="K1251" i="1"/>
  <c r="F1251" i="1"/>
  <c r="G1251" i="1" s="1"/>
  <c r="K1250" i="1"/>
  <c r="F1250" i="1"/>
  <c r="G1250" i="1" s="1"/>
  <c r="K1249" i="1"/>
  <c r="F1249" i="1"/>
  <c r="G1249" i="1" s="1"/>
  <c r="K1248" i="1"/>
  <c r="F1248" i="1"/>
  <c r="G1248" i="1" s="1"/>
  <c r="K1247" i="1"/>
  <c r="F1247" i="1"/>
  <c r="G1247" i="1" s="1"/>
  <c r="K1246" i="1"/>
  <c r="F1246" i="1"/>
  <c r="G1246" i="1" s="1"/>
  <c r="K1245" i="1"/>
  <c r="F1245" i="1"/>
  <c r="G1245" i="1" s="1"/>
  <c r="K1244" i="1"/>
  <c r="F1244" i="1"/>
  <c r="G1244" i="1" s="1"/>
  <c r="K1243" i="1"/>
  <c r="F1243" i="1"/>
  <c r="G1243" i="1" s="1"/>
  <c r="K1242" i="1"/>
  <c r="F1242" i="1"/>
  <c r="G1242" i="1" s="1"/>
  <c r="H1242" i="1" s="1"/>
  <c r="K1241" i="1"/>
  <c r="F1241" i="1"/>
  <c r="G1241" i="1" s="1"/>
  <c r="K1240" i="1"/>
  <c r="F1240" i="1"/>
  <c r="G1240" i="1" s="1"/>
  <c r="K1239" i="1"/>
  <c r="F1239" i="1"/>
  <c r="G1239" i="1" s="1"/>
  <c r="K1238" i="1"/>
  <c r="F1238" i="1"/>
  <c r="G1238" i="1" s="1"/>
  <c r="K1237" i="1"/>
  <c r="F1237" i="1"/>
  <c r="G1237" i="1" s="1"/>
  <c r="K1236" i="1"/>
  <c r="F1236" i="1"/>
  <c r="G1236" i="1" s="1"/>
  <c r="K1235" i="1"/>
  <c r="F1235" i="1"/>
  <c r="G1235" i="1" s="1"/>
  <c r="K1234" i="1"/>
  <c r="F1234" i="1"/>
  <c r="G1234" i="1" s="1"/>
  <c r="F1233" i="1"/>
  <c r="G1233" i="1" s="1"/>
  <c r="K1232" i="1"/>
  <c r="F1232" i="1"/>
  <c r="G1232" i="1" s="1"/>
  <c r="K1231" i="1"/>
  <c r="F1231" i="1"/>
  <c r="G1231" i="1" s="1"/>
  <c r="K1230" i="1"/>
  <c r="F1230" i="1"/>
  <c r="G1230" i="1" s="1"/>
  <c r="K1229" i="1"/>
  <c r="F1229" i="1"/>
  <c r="G1229" i="1" s="1"/>
  <c r="K1228" i="1"/>
  <c r="F1228" i="1"/>
  <c r="G1228" i="1" s="1"/>
  <c r="K1227" i="1"/>
  <c r="F1227" i="1"/>
  <c r="G1227" i="1" s="1"/>
  <c r="K1226" i="1"/>
  <c r="F1226" i="1"/>
  <c r="G1226" i="1" s="1"/>
  <c r="H1226" i="1" s="1"/>
  <c r="K1225" i="1"/>
  <c r="F1225" i="1"/>
  <c r="G1225" i="1" s="1"/>
  <c r="K1224" i="1"/>
  <c r="F1224" i="1"/>
  <c r="G1224" i="1" s="1"/>
  <c r="K1223" i="1"/>
  <c r="F1223" i="1"/>
  <c r="G1223" i="1" s="1"/>
  <c r="K1222" i="1"/>
  <c r="F1222" i="1"/>
  <c r="G1222" i="1" s="1"/>
  <c r="K1221" i="1"/>
  <c r="F1221" i="1"/>
  <c r="G1221" i="1" s="1"/>
  <c r="K1220" i="1"/>
  <c r="F1220" i="1"/>
  <c r="G1220" i="1" s="1"/>
  <c r="K1219" i="1"/>
  <c r="F1219" i="1"/>
  <c r="G1219" i="1" s="1"/>
  <c r="K1218" i="1"/>
  <c r="F1218" i="1"/>
  <c r="G1218" i="1" s="1"/>
  <c r="K1217" i="1"/>
  <c r="F1217" i="1"/>
  <c r="G1217" i="1" s="1"/>
  <c r="F1216" i="1"/>
  <c r="G1216" i="1" s="1"/>
  <c r="K1215" i="1"/>
  <c r="F1215" i="1"/>
  <c r="G1215" i="1" s="1"/>
  <c r="K1214" i="1"/>
  <c r="F1214" i="1"/>
  <c r="G1214" i="1" s="1"/>
  <c r="K1213" i="1"/>
  <c r="F1213" i="1"/>
  <c r="K1212" i="1"/>
  <c r="F1212" i="1"/>
  <c r="G1212" i="1" s="1"/>
  <c r="K1211" i="1"/>
  <c r="F1211" i="1"/>
  <c r="G1211" i="1" s="1"/>
  <c r="F1210" i="1"/>
  <c r="G1210" i="1" s="1"/>
  <c r="K1209" i="1"/>
  <c r="F1209" i="1"/>
  <c r="G1209" i="1" s="1"/>
  <c r="K1208" i="1"/>
  <c r="F1208" i="1"/>
  <c r="G1208" i="1" s="1"/>
  <c r="K1206" i="1"/>
  <c r="F1206" i="1"/>
  <c r="G1206" i="1" s="1"/>
  <c r="K1205" i="1"/>
  <c r="F1205" i="1"/>
  <c r="G1205" i="1" s="1"/>
  <c r="K1204" i="1"/>
  <c r="F1204" i="1"/>
  <c r="G1204" i="1" s="1"/>
  <c r="K1203" i="1"/>
  <c r="F1203" i="1"/>
  <c r="G1203" i="1" s="1"/>
  <c r="K1202" i="1"/>
  <c r="F1202" i="1"/>
  <c r="G1202" i="1" s="1"/>
  <c r="K1201" i="1"/>
  <c r="F1201" i="1"/>
  <c r="G1201" i="1" s="1"/>
  <c r="K1200" i="1"/>
  <c r="F1200" i="1"/>
  <c r="G1200" i="1" s="1"/>
  <c r="F1199" i="1"/>
  <c r="G1199" i="1" s="1"/>
  <c r="K1198" i="1"/>
  <c r="F1198" i="1"/>
  <c r="G1198" i="1" s="1"/>
  <c r="K1197" i="1"/>
  <c r="F1197" i="1"/>
  <c r="G1197" i="1" s="1"/>
  <c r="K1196" i="1"/>
  <c r="F1196" i="1"/>
  <c r="G1196" i="1" s="1"/>
  <c r="K1195" i="1"/>
  <c r="F1195" i="1"/>
  <c r="G1195" i="1" s="1"/>
  <c r="K1194" i="1"/>
  <c r="F1194" i="1"/>
  <c r="G1194" i="1" s="1"/>
  <c r="F1193" i="1"/>
  <c r="G1193" i="1" s="1"/>
  <c r="K1192" i="1"/>
  <c r="F1192" i="1"/>
  <c r="G1192" i="1" s="1"/>
  <c r="K1191" i="1"/>
  <c r="F1191" i="1"/>
  <c r="G1191" i="1" s="1"/>
  <c r="K1190" i="1"/>
  <c r="F1190" i="1"/>
  <c r="G1190" i="1" s="1"/>
  <c r="K1189" i="1"/>
  <c r="F1189" i="1"/>
  <c r="G1189" i="1" s="1"/>
  <c r="H1189" i="1" s="1"/>
  <c r="K1188" i="1"/>
  <c r="F1188" i="1"/>
  <c r="G1188" i="1" s="1"/>
  <c r="K1187" i="1"/>
  <c r="F1187" i="1"/>
  <c r="G1187" i="1" s="1"/>
  <c r="K1186" i="1"/>
  <c r="F1186" i="1"/>
  <c r="G1186" i="1" s="1"/>
  <c r="K1185" i="1"/>
  <c r="F1185" i="1"/>
  <c r="G1185" i="1" s="1"/>
  <c r="K1184" i="1"/>
  <c r="F1184" i="1"/>
  <c r="G1184" i="1" s="1"/>
  <c r="F1183" i="1"/>
  <c r="G1183" i="1" s="1"/>
  <c r="K1182" i="1"/>
  <c r="F1182" i="1"/>
  <c r="G1182" i="1" s="1"/>
  <c r="K1181" i="1"/>
  <c r="F1181" i="1"/>
  <c r="G1181" i="1" s="1"/>
  <c r="F1180" i="1"/>
  <c r="G1180" i="1" s="1"/>
  <c r="K1179" i="1"/>
  <c r="F1179" i="1"/>
  <c r="G1179" i="1" s="1"/>
  <c r="K1178" i="1"/>
  <c r="F1178" i="1"/>
  <c r="G1178" i="1" s="1"/>
  <c r="K1177" i="1"/>
  <c r="F1177" i="1"/>
  <c r="G1177" i="1" s="1"/>
  <c r="K1176" i="1"/>
  <c r="F1176" i="1"/>
  <c r="G1176" i="1" s="1"/>
  <c r="K1175" i="1"/>
  <c r="F1175" i="1"/>
  <c r="G1175" i="1" s="1"/>
  <c r="K1174" i="1"/>
  <c r="F1174" i="1"/>
  <c r="G1174" i="1" s="1"/>
  <c r="K1173" i="1"/>
  <c r="F1173" i="1"/>
  <c r="G1173" i="1" s="1"/>
  <c r="K1172" i="1"/>
  <c r="F1172" i="1"/>
  <c r="K1171" i="1"/>
  <c r="F1171" i="1"/>
  <c r="G1171" i="1" s="1"/>
  <c r="K1170" i="1"/>
  <c r="F1170" i="1"/>
  <c r="G1170" i="1" s="1"/>
  <c r="K1169" i="1"/>
  <c r="F1169" i="1"/>
  <c r="G1169" i="1" s="1"/>
  <c r="K1168" i="1"/>
  <c r="F1168" i="1"/>
  <c r="G1168" i="1" s="1"/>
  <c r="K1167" i="1"/>
  <c r="F1167" i="1"/>
  <c r="G1167" i="1" s="1"/>
  <c r="K1166" i="1"/>
  <c r="F1166" i="1"/>
  <c r="G1166" i="1" s="1"/>
  <c r="K1165" i="1"/>
  <c r="F1165" i="1"/>
  <c r="G1165" i="1" s="1"/>
  <c r="K1164" i="1"/>
  <c r="F1164" i="1"/>
  <c r="G1164" i="1" s="1"/>
  <c r="K1163" i="1"/>
  <c r="F1163" i="1"/>
  <c r="G1163" i="1" s="1"/>
  <c r="H1163" i="1" s="1"/>
  <c r="K1162" i="1"/>
  <c r="F1162" i="1"/>
  <c r="G1162" i="1" s="1"/>
  <c r="K1161" i="1"/>
  <c r="F1161" i="1"/>
  <c r="G1161" i="1" s="1"/>
  <c r="K1160" i="1"/>
  <c r="F1160" i="1"/>
  <c r="G1160" i="1" s="1"/>
  <c r="K1159" i="1"/>
  <c r="F1159" i="1"/>
  <c r="G1159" i="1" s="1"/>
  <c r="K1158" i="1"/>
  <c r="F1158" i="1"/>
  <c r="G1158" i="1" s="1"/>
  <c r="K1157" i="1"/>
  <c r="F1157" i="1"/>
  <c r="G1157" i="1" s="1"/>
  <c r="K1156" i="1"/>
  <c r="F1156" i="1"/>
  <c r="G1156" i="1" s="1"/>
  <c r="F1155" i="1"/>
  <c r="G1155" i="1" s="1"/>
  <c r="K1154" i="1"/>
  <c r="F1154" i="1"/>
  <c r="G1154" i="1" s="1"/>
  <c r="K1153" i="1"/>
  <c r="F1153" i="1"/>
  <c r="G1153" i="1" s="1"/>
  <c r="K1152" i="1"/>
  <c r="F1152" i="1"/>
  <c r="G1152" i="1" s="1"/>
  <c r="K1151" i="1"/>
  <c r="F1151" i="1"/>
  <c r="G1151" i="1" s="1"/>
  <c r="K1150" i="1"/>
  <c r="F1150" i="1"/>
  <c r="G1150" i="1" s="1"/>
  <c r="K1149" i="1"/>
  <c r="F1149" i="1"/>
  <c r="G1149" i="1" s="1"/>
  <c r="K1148" i="1"/>
  <c r="F1148" i="1"/>
  <c r="G1148" i="1" s="1"/>
  <c r="K1147" i="1"/>
  <c r="F1147" i="1"/>
  <c r="G1147" i="1" s="1"/>
  <c r="K1146" i="1"/>
  <c r="F1146" i="1"/>
  <c r="G1146" i="1" s="1"/>
  <c r="K1145" i="1"/>
  <c r="F1145" i="1"/>
  <c r="G1145" i="1" s="1"/>
  <c r="K1144" i="1"/>
  <c r="F1144" i="1"/>
  <c r="G1144" i="1" s="1"/>
  <c r="K1143" i="1"/>
  <c r="F1143" i="1"/>
  <c r="G1143" i="1" s="1"/>
  <c r="K1142" i="1"/>
  <c r="F1142" i="1"/>
  <c r="G1142" i="1" s="1"/>
  <c r="K1141" i="1"/>
  <c r="F1141" i="1"/>
  <c r="G1141" i="1" s="1"/>
  <c r="K1140" i="1"/>
  <c r="F1140" i="1"/>
  <c r="G1140" i="1" s="1"/>
  <c r="K1139" i="1"/>
  <c r="F1139" i="1"/>
  <c r="G1139" i="1" s="1"/>
  <c r="K1138" i="1"/>
  <c r="F1138" i="1"/>
  <c r="G1138" i="1" s="1"/>
  <c r="K1137" i="1"/>
  <c r="F1137" i="1"/>
  <c r="G1137" i="1" s="1"/>
  <c r="K1136" i="1"/>
  <c r="F1136" i="1"/>
  <c r="G1136" i="1" s="1"/>
  <c r="K1135" i="1"/>
  <c r="F1135" i="1"/>
  <c r="G1135" i="1" s="1"/>
  <c r="K1134" i="1"/>
  <c r="F1134" i="1"/>
  <c r="G1134" i="1" s="1"/>
  <c r="K1133" i="1"/>
  <c r="F1133" i="1"/>
  <c r="G1133" i="1" s="1"/>
  <c r="K1132" i="1"/>
  <c r="F1132" i="1"/>
  <c r="G1132" i="1" s="1"/>
  <c r="K1131" i="1"/>
  <c r="F1131" i="1"/>
  <c r="G1131" i="1" s="1"/>
  <c r="K1130" i="1"/>
  <c r="F1130" i="1"/>
  <c r="G1130" i="1" s="1"/>
  <c r="K1129" i="1"/>
  <c r="F1129" i="1"/>
  <c r="G1129" i="1" s="1"/>
  <c r="K1128" i="1"/>
  <c r="F1128" i="1"/>
  <c r="G1128" i="1" s="1"/>
  <c r="K1127" i="1"/>
  <c r="F1127" i="1"/>
  <c r="G1127" i="1" s="1"/>
  <c r="K1126" i="1"/>
  <c r="F1126" i="1"/>
  <c r="G1126" i="1" s="1"/>
  <c r="H1126" i="1" s="1"/>
  <c r="K1125" i="1"/>
  <c r="F1125" i="1"/>
  <c r="G1125" i="1" s="1"/>
  <c r="K1124" i="1"/>
  <c r="F1124" i="1"/>
  <c r="G1124" i="1" s="1"/>
  <c r="K1123" i="1"/>
  <c r="F1123" i="1"/>
  <c r="G1123" i="1" s="1"/>
  <c r="K1122" i="1"/>
  <c r="F1122" i="1"/>
  <c r="G1122" i="1" s="1"/>
  <c r="K1121" i="1"/>
  <c r="F1121" i="1"/>
  <c r="G1121" i="1" s="1"/>
  <c r="F1120" i="1"/>
  <c r="G1120" i="1" s="1"/>
  <c r="K1119" i="1"/>
  <c r="F1119" i="1"/>
  <c r="G1119" i="1" s="1"/>
  <c r="K1118" i="1"/>
  <c r="F1118" i="1"/>
  <c r="G1118" i="1" s="1"/>
  <c r="K1117" i="1"/>
  <c r="F1117" i="1"/>
  <c r="G1117" i="1" s="1"/>
  <c r="K1116" i="1"/>
  <c r="F1116" i="1"/>
  <c r="G1116" i="1" s="1"/>
  <c r="K1115" i="1"/>
  <c r="F1115" i="1"/>
  <c r="G1115" i="1" s="1"/>
  <c r="K1114" i="1"/>
  <c r="F1114" i="1"/>
  <c r="G1114" i="1" s="1"/>
  <c r="K1113" i="1"/>
  <c r="F1113" i="1"/>
  <c r="G1113" i="1" s="1"/>
  <c r="K1112" i="1"/>
  <c r="F1112" i="1"/>
  <c r="G1112" i="1" s="1"/>
  <c r="K1111" i="1"/>
  <c r="F1111" i="1"/>
  <c r="G1111" i="1" s="1"/>
  <c r="K1110" i="1"/>
  <c r="F1110" i="1"/>
  <c r="G1110" i="1" s="1"/>
  <c r="K1109" i="1"/>
  <c r="F1109" i="1"/>
  <c r="G1109" i="1" s="1"/>
  <c r="K1108" i="1"/>
  <c r="F1108" i="1"/>
  <c r="G1108" i="1" s="1"/>
  <c r="K1107" i="1"/>
  <c r="F1107" i="1"/>
  <c r="G1107" i="1" s="1"/>
  <c r="K1106" i="1"/>
  <c r="F1106" i="1"/>
  <c r="G1106" i="1" s="1"/>
  <c r="K1105" i="1"/>
  <c r="F1105" i="1"/>
  <c r="G1105" i="1" s="1"/>
  <c r="K1104" i="1"/>
  <c r="F1104" i="1"/>
  <c r="G1104" i="1" s="1"/>
  <c r="K1103" i="1"/>
  <c r="F1103" i="1"/>
  <c r="G1103" i="1" s="1"/>
  <c r="K1102" i="1"/>
  <c r="F1102" i="1"/>
  <c r="G1102" i="1" s="1"/>
  <c r="K1101" i="1"/>
  <c r="F1101" i="1"/>
  <c r="G1101" i="1" s="1"/>
  <c r="K1100" i="1"/>
  <c r="F1100" i="1"/>
  <c r="G1100" i="1" s="1"/>
  <c r="F1099" i="1"/>
  <c r="G1099" i="1" s="1"/>
  <c r="K1098" i="1"/>
  <c r="F1098" i="1"/>
  <c r="G1098" i="1" s="1"/>
  <c r="K1097" i="1"/>
  <c r="F1097" i="1"/>
  <c r="G1097" i="1" s="1"/>
  <c r="K1096" i="1"/>
  <c r="F1096" i="1"/>
  <c r="G1096" i="1" s="1"/>
  <c r="K1095" i="1"/>
  <c r="F1095" i="1"/>
  <c r="G1095" i="1" s="1"/>
  <c r="K1094" i="1"/>
  <c r="F1094" i="1"/>
  <c r="G1094" i="1" s="1"/>
  <c r="K1093" i="1"/>
  <c r="F1093" i="1"/>
  <c r="G1093" i="1" s="1"/>
  <c r="K1092" i="1"/>
  <c r="F1092" i="1"/>
  <c r="G1092" i="1" s="1"/>
  <c r="F1091" i="1"/>
  <c r="G1091" i="1" s="1"/>
  <c r="K1090" i="1"/>
  <c r="F1090" i="1"/>
  <c r="G1090" i="1" s="1"/>
  <c r="K1089" i="1"/>
  <c r="F1089" i="1"/>
  <c r="G1089" i="1" s="1"/>
  <c r="K1088" i="1"/>
  <c r="F1088" i="1"/>
  <c r="G1088" i="1" s="1"/>
  <c r="K1087" i="1"/>
  <c r="F1087" i="1"/>
  <c r="G1087" i="1" s="1"/>
  <c r="K1086" i="1"/>
  <c r="F1086" i="1"/>
  <c r="G1086" i="1" s="1"/>
  <c r="K1085" i="1"/>
  <c r="F1085" i="1"/>
  <c r="G1085" i="1" s="1"/>
  <c r="K1084" i="1"/>
  <c r="F1084" i="1"/>
  <c r="G1084" i="1" s="1"/>
  <c r="F1083" i="1"/>
  <c r="G1083" i="1" s="1"/>
  <c r="K1082" i="1"/>
  <c r="F1082" i="1"/>
  <c r="G1082" i="1" s="1"/>
  <c r="K1081" i="1"/>
  <c r="F1081" i="1"/>
  <c r="G1081" i="1" s="1"/>
  <c r="K1080" i="1"/>
  <c r="F1080" i="1"/>
  <c r="G1080" i="1" s="1"/>
  <c r="K1079" i="1"/>
  <c r="F1079" i="1"/>
  <c r="G1079" i="1" s="1"/>
  <c r="K1078" i="1"/>
  <c r="F1078" i="1"/>
  <c r="G1078" i="1" s="1"/>
  <c r="K1077" i="1"/>
  <c r="F1077" i="1"/>
  <c r="G1077" i="1" s="1"/>
  <c r="K1076" i="1"/>
  <c r="F1076" i="1"/>
  <c r="G1076" i="1" s="1"/>
  <c r="K1075" i="1"/>
  <c r="F1075" i="1"/>
  <c r="G1075" i="1" s="1"/>
  <c r="K1074" i="1"/>
  <c r="F1074" i="1"/>
  <c r="G1074" i="1" s="1"/>
  <c r="K1073" i="1"/>
  <c r="F1073" i="1"/>
  <c r="G1073" i="1" s="1"/>
  <c r="F1072" i="1"/>
  <c r="G1072" i="1" s="1"/>
  <c r="K1071" i="1"/>
  <c r="F1071" i="1"/>
  <c r="G1071" i="1" s="1"/>
  <c r="K1070" i="1"/>
  <c r="F1070" i="1"/>
  <c r="G1070" i="1" s="1"/>
  <c r="K1069" i="1"/>
  <c r="F1069" i="1"/>
  <c r="G1069" i="1" s="1"/>
  <c r="K1068" i="1"/>
  <c r="F1068" i="1"/>
  <c r="G1068" i="1" s="1"/>
  <c r="K1067" i="1"/>
  <c r="F1067" i="1"/>
  <c r="G1067" i="1" s="1"/>
  <c r="K1066" i="1"/>
  <c r="F1066" i="1"/>
  <c r="G1066" i="1" s="1"/>
  <c r="K1065" i="1"/>
  <c r="F1065" i="1"/>
  <c r="G1065" i="1" s="1"/>
  <c r="K1064" i="1"/>
  <c r="F1064" i="1"/>
  <c r="G1064" i="1" s="1"/>
  <c r="K1063" i="1"/>
  <c r="F1063" i="1"/>
  <c r="G1063" i="1" s="1"/>
  <c r="K1062" i="1"/>
  <c r="F1062" i="1"/>
  <c r="G1062" i="1" s="1"/>
  <c r="K1061" i="1"/>
  <c r="F1061" i="1"/>
  <c r="G1061" i="1" s="1"/>
  <c r="K1060" i="1"/>
  <c r="F1060" i="1"/>
  <c r="G1060" i="1" s="1"/>
  <c r="K1059" i="1"/>
  <c r="F1059" i="1"/>
  <c r="G1059" i="1" s="1"/>
  <c r="K1058" i="1"/>
  <c r="F1058" i="1"/>
  <c r="G1058" i="1" s="1"/>
  <c r="K1057" i="1"/>
  <c r="F1057" i="1"/>
  <c r="G1057" i="1" s="1"/>
  <c r="K1056" i="1"/>
  <c r="F1056" i="1"/>
  <c r="G1056" i="1" s="1"/>
  <c r="K1055" i="1"/>
  <c r="F1055" i="1"/>
  <c r="G1055" i="1" s="1"/>
  <c r="K1054" i="1"/>
  <c r="F1054" i="1"/>
  <c r="G1054" i="1" s="1"/>
  <c r="K1053" i="1"/>
  <c r="F1053" i="1"/>
  <c r="G1053" i="1" s="1"/>
  <c r="K1052" i="1"/>
  <c r="F1052" i="1"/>
  <c r="G1052" i="1" s="1"/>
  <c r="K1051" i="1"/>
  <c r="F1051" i="1"/>
  <c r="G1051" i="1" s="1"/>
  <c r="K1050" i="1"/>
  <c r="F1050" i="1"/>
  <c r="G1050" i="1" s="1"/>
  <c r="F1049" i="1"/>
  <c r="G1049" i="1" s="1"/>
  <c r="K1048" i="1"/>
  <c r="F1048" i="1"/>
  <c r="G1048" i="1" s="1"/>
  <c r="K1047" i="1"/>
  <c r="F1047" i="1"/>
  <c r="G1047" i="1" s="1"/>
  <c r="K1046" i="1"/>
  <c r="F1046" i="1"/>
  <c r="G1046" i="1" s="1"/>
  <c r="K1045" i="1"/>
  <c r="F1045" i="1"/>
  <c r="G1045" i="1" s="1"/>
  <c r="K1044" i="1"/>
  <c r="F1044" i="1"/>
  <c r="G1044" i="1" s="1"/>
  <c r="H1044" i="1" s="1"/>
  <c r="K1043" i="1"/>
  <c r="F1043" i="1"/>
  <c r="G1043" i="1" s="1"/>
  <c r="K1042" i="1"/>
  <c r="F1042" i="1"/>
  <c r="G1042" i="1" s="1"/>
  <c r="K1041" i="1"/>
  <c r="F1041" i="1"/>
  <c r="G1041" i="1" s="1"/>
  <c r="K1040" i="1"/>
  <c r="F1040" i="1"/>
  <c r="G1040" i="1" s="1"/>
  <c r="K1039" i="1"/>
  <c r="F1039" i="1"/>
  <c r="G1039" i="1" s="1"/>
  <c r="K1038" i="1"/>
  <c r="F1038" i="1"/>
  <c r="G1038" i="1" s="1"/>
  <c r="K1037" i="1"/>
  <c r="F1037" i="1"/>
  <c r="G1037" i="1" s="1"/>
  <c r="K1036" i="1"/>
  <c r="F1036" i="1"/>
  <c r="G1036" i="1" s="1"/>
  <c r="K1035" i="1"/>
  <c r="F1035" i="1"/>
  <c r="G1035" i="1" s="1"/>
  <c r="F1034" i="1"/>
  <c r="G1034" i="1" s="1"/>
  <c r="K1033" i="1"/>
  <c r="F1033" i="1"/>
  <c r="G1033" i="1" s="1"/>
  <c r="K1032" i="1"/>
  <c r="F1032" i="1"/>
  <c r="G1032" i="1" s="1"/>
  <c r="K1031" i="1"/>
  <c r="F1031" i="1"/>
  <c r="G1031" i="1" s="1"/>
  <c r="F1030" i="1"/>
  <c r="G1030" i="1" s="1"/>
  <c r="H1030" i="1" s="1"/>
  <c r="K1029" i="1"/>
  <c r="F1029" i="1"/>
  <c r="G1029" i="1" s="1"/>
  <c r="K1028" i="1"/>
  <c r="F1028" i="1"/>
  <c r="G1028" i="1" s="1"/>
  <c r="K1027" i="1"/>
  <c r="F1027" i="1"/>
  <c r="G1027" i="1" s="1"/>
  <c r="K1026" i="1"/>
  <c r="F1026" i="1"/>
  <c r="G1026" i="1" s="1"/>
  <c r="K1025" i="1"/>
  <c r="F1025" i="1"/>
  <c r="G1025" i="1" s="1"/>
  <c r="K1024" i="1"/>
  <c r="F1024" i="1"/>
  <c r="G1024" i="1" s="1"/>
  <c r="K1023" i="1"/>
  <c r="F1023" i="1"/>
  <c r="G1023" i="1" s="1"/>
  <c r="K1022" i="1"/>
  <c r="F1022" i="1"/>
  <c r="G1022" i="1" s="1"/>
  <c r="K1021" i="1"/>
  <c r="F1021" i="1"/>
  <c r="G1021" i="1" s="1"/>
  <c r="K1020" i="1"/>
  <c r="F1020" i="1"/>
  <c r="G1020" i="1" s="1"/>
  <c r="K1019" i="1"/>
  <c r="F1019" i="1"/>
  <c r="G1019" i="1" s="1"/>
  <c r="K1018" i="1"/>
  <c r="F1018" i="1"/>
  <c r="G1018" i="1" s="1"/>
  <c r="K1017" i="1"/>
  <c r="F1017" i="1"/>
  <c r="G1017" i="1" s="1"/>
  <c r="K1016" i="1"/>
  <c r="F1016" i="1"/>
  <c r="G1016" i="1" s="1"/>
  <c r="F1015" i="1"/>
  <c r="G1015" i="1" s="1"/>
  <c r="F1014" i="1"/>
  <c r="G1014" i="1" s="1"/>
  <c r="K1013" i="1"/>
  <c r="F1013" i="1"/>
  <c r="G1013" i="1" s="1"/>
  <c r="K1012" i="1"/>
  <c r="F1012" i="1"/>
  <c r="G1012" i="1" s="1"/>
  <c r="K1011" i="1"/>
  <c r="F1011" i="1"/>
  <c r="G1011" i="1" s="1"/>
  <c r="K1010" i="1"/>
  <c r="F1010" i="1"/>
  <c r="G1010" i="1" s="1"/>
  <c r="K1009" i="1"/>
  <c r="F1009" i="1"/>
  <c r="G1009" i="1" s="1"/>
  <c r="K1008" i="1"/>
  <c r="F1008" i="1"/>
  <c r="G1008" i="1" s="1"/>
  <c r="K1007" i="1"/>
  <c r="F1007" i="1"/>
  <c r="G1007" i="1" s="1"/>
  <c r="K1006" i="1"/>
  <c r="F1006" i="1"/>
  <c r="G1006" i="1" s="1"/>
  <c r="K1005" i="1"/>
  <c r="F1005" i="1"/>
  <c r="F1004" i="1"/>
  <c r="G1004" i="1" s="1"/>
  <c r="K1003" i="1"/>
  <c r="F1003" i="1"/>
  <c r="G1003" i="1" s="1"/>
  <c r="K1002" i="1"/>
  <c r="F1002" i="1"/>
  <c r="G1002" i="1" s="1"/>
  <c r="K1001" i="1"/>
  <c r="F1001" i="1"/>
  <c r="G1001" i="1" s="1"/>
  <c r="K1000" i="1"/>
  <c r="F1000" i="1"/>
  <c r="G1000" i="1" s="1"/>
  <c r="K999" i="1"/>
  <c r="F999" i="1"/>
  <c r="G999" i="1" s="1"/>
  <c r="K998" i="1"/>
  <c r="F998" i="1"/>
  <c r="G998" i="1" s="1"/>
  <c r="K997" i="1"/>
  <c r="F997" i="1"/>
  <c r="G997" i="1" s="1"/>
  <c r="K996" i="1"/>
  <c r="F996" i="1"/>
  <c r="G996" i="1" s="1"/>
  <c r="K995" i="1"/>
  <c r="F995" i="1"/>
  <c r="G995" i="1" s="1"/>
  <c r="K994" i="1"/>
  <c r="F994" i="1"/>
  <c r="G994" i="1" s="1"/>
  <c r="K993" i="1"/>
  <c r="F993" i="1"/>
  <c r="G993" i="1" s="1"/>
  <c r="F992" i="1"/>
  <c r="G992" i="1" s="1"/>
  <c r="K991" i="1"/>
  <c r="F991" i="1"/>
  <c r="G991" i="1" s="1"/>
  <c r="K990" i="1"/>
  <c r="F990" i="1"/>
  <c r="G990" i="1" s="1"/>
  <c r="K989" i="1"/>
  <c r="F989" i="1"/>
  <c r="G989" i="1" s="1"/>
  <c r="K988" i="1"/>
  <c r="F988" i="1"/>
  <c r="G988" i="1" s="1"/>
  <c r="K987" i="1"/>
  <c r="F987" i="1"/>
  <c r="G987" i="1" s="1"/>
  <c r="K986" i="1"/>
  <c r="F986" i="1"/>
  <c r="G986" i="1" s="1"/>
  <c r="K985" i="1"/>
  <c r="F985" i="1"/>
  <c r="G985" i="1" s="1"/>
  <c r="K984" i="1"/>
  <c r="F984" i="1"/>
  <c r="G984" i="1" s="1"/>
  <c r="K983" i="1"/>
  <c r="F983" i="1"/>
  <c r="G983" i="1" s="1"/>
  <c r="K982" i="1"/>
  <c r="F982" i="1"/>
  <c r="G982" i="1" s="1"/>
  <c r="K981" i="1"/>
  <c r="F981" i="1"/>
  <c r="G981" i="1" s="1"/>
  <c r="K980" i="1"/>
  <c r="F980" i="1"/>
  <c r="G980" i="1" s="1"/>
  <c r="K979" i="1"/>
  <c r="F979" i="1"/>
  <c r="G979" i="1" s="1"/>
  <c r="K978" i="1"/>
  <c r="F978" i="1"/>
  <c r="G978" i="1" s="1"/>
  <c r="K977" i="1"/>
  <c r="F977" i="1"/>
  <c r="G977" i="1" s="1"/>
  <c r="K976" i="1"/>
  <c r="F976" i="1"/>
  <c r="G976" i="1" s="1"/>
  <c r="K975" i="1"/>
  <c r="F975" i="1"/>
  <c r="G975" i="1" s="1"/>
  <c r="K974" i="1"/>
  <c r="F974" i="1"/>
  <c r="G974" i="1" s="1"/>
  <c r="K973" i="1"/>
  <c r="F973" i="1"/>
  <c r="G973" i="1" s="1"/>
  <c r="F972" i="1"/>
  <c r="G972" i="1" s="1"/>
  <c r="K971" i="1"/>
  <c r="F971" i="1"/>
  <c r="G971" i="1" s="1"/>
  <c r="K970" i="1"/>
  <c r="F970" i="1"/>
  <c r="G970" i="1" s="1"/>
  <c r="K969" i="1"/>
  <c r="F969" i="1"/>
  <c r="G969" i="1" s="1"/>
  <c r="K967" i="1"/>
  <c r="F967" i="1"/>
  <c r="G967" i="1" s="1"/>
  <c r="K968" i="1"/>
  <c r="F968" i="1"/>
  <c r="G968" i="1" s="1"/>
  <c r="F966" i="1"/>
  <c r="G966" i="1" s="1"/>
  <c r="H966" i="1" s="1"/>
  <c r="K965" i="1"/>
  <c r="F965" i="1"/>
  <c r="G965" i="1" s="1"/>
  <c r="K964" i="1"/>
  <c r="F964" i="1"/>
  <c r="G964" i="1" s="1"/>
  <c r="K963" i="1"/>
  <c r="F963" i="1"/>
  <c r="G963" i="1" s="1"/>
  <c r="K962" i="1"/>
  <c r="F962" i="1"/>
  <c r="G962" i="1" s="1"/>
  <c r="K961" i="1"/>
  <c r="F961" i="1"/>
  <c r="G961" i="1" s="1"/>
  <c r="K960" i="1"/>
  <c r="F960" i="1"/>
  <c r="G960" i="1" s="1"/>
  <c r="K959" i="1"/>
  <c r="F959" i="1"/>
  <c r="G959" i="1" s="1"/>
  <c r="K958" i="1"/>
  <c r="F958" i="1"/>
  <c r="G958" i="1" s="1"/>
  <c r="K957" i="1"/>
  <c r="F957" i="1"/>
  <c r="G957" i="1" s="1"/>
  <c r="K956" i="1"/>
  <c r="F956" i="1"/>
  <c r="G956" i="1" s="1"/>
  <c r="K955" i="1"/>
  <c r="F955" i="1"/>
  <c r="G955" i="1" s="1"/>
  <c r="H955" i="1" s="1"/>
  <c r="K954" i="1"/>
  <c r="F954" i="1"/>
  <c r="G954" i="1" s="1"/>
  <c r="K953" i="1"/>
  <c r="F953" i="1"/>
  <c r="G953" i="1" s="1"/>
  <c r="K952" i="1"/>
  <c r="F952" i="1"/>
  <c r="G952" i="1" s="1"/>
  <c r="F951" i="1"/>
  <c r="G951" i="1" s="1"/>
  <c r="K950" i="1"/>
  <c r="F950" i="1"/>
  <c r="G950" i="1" s="1"/>
  <c r="K949" i="1"/>
  <c r="F949" i="1"/>
  <c r="G949" i="1" s="1"/>
  <c r="K948" i="1"/>
  <c r="F948" i="1"/>
  <c r="G948" i="1" s="1"/>
  <c r="K947" i="1"/>
  <c r="F947" i="1"/>
  <c r="G947" i="1" s="1"/>
  <c r="K946" i="1"/>
  <c r="F946" i="1"/>
  <c r="G946" i="1" s="1"/>
  <c r="K945" i="1"/>
  <c r="F945" i="1"/>
  <c r="G945" i="1" s="1"/>
  <c r="K944" i="1"/>
  <c r="F944" i="1"/>
  <c r="G944" i="1" s="1"/>
  <c r="K943" i="1"/>
  <c r="F943" i="1"/>
  <c r="G943" i="1" s="1"/>
  <c r="F942" i="1"/>
  <c r="G942" i="1" s="1"/>
  <c r="K941" i="1"/>
  <c r="F941" i="1"/>
  <c r="G941" i="1" s="1"/>
  <c r="K940" i="1"/>
  <c r="F940" i="1"/>
  <c r="G940" i="1" s="1"/>
  <c r="K939" i="1"/>
  <c r="F939" i="1"/>
  <c r="G939" i="1" s="1"/>
  <c r="K938" i="1"/>
  <c r="F938" i="1"/>
  <c r="G938" i="1" s="1"/>
  <c r="K937" i="1"/>
  <c r="F937" i="1"/>
  <c r="G937" i="1" s="1"/>
  <c r="K936" i="1"/>
  <c r="F936" i="1"/>
  <c r="G936" i="1" s="1"/>
  <c r="K935" i="1"/>
  <c r="F935" i="1"/>
  <c r="G935" i="1" s="1"/>
  <c r="K934" i="1"/>
  <c r="F934" i="1"/>
  <c r="G934" i="1" s="1"/>
  <c r="K933" i="1"/>
  <c r="F933" i="1"/>
  <c r="G933" i="1" s="1"/>
  <c r="K932" i="1"/>
  <c r="F932" i="1"/>
  <c r="G932" i="1" s="1"/>
  <c r="K931" i="1"/>
  <c r="F931" i="1"/>
  <c r="G931" i="1" s="1"/>
  <c r="K930" i="1"/>
  <c r="F930" i="1"/>
  <c r="G930" i="1" s="1"/>
  <c r="K929" i="1"/>
  <c r="F929" i="1"/>
  <c r="G929" i="1" s="1"/>
  <c r="K928" i="1"/>
  <c r="F928" i="1"/>
  <c r="G928" i="1" s="1"/>
  <c r="F927" i="1"/>
  <c r="G927" i="1" s="1"/>
  <c r="K926" i="1"/>
  <c r="F926" i="1"/>
  <c r="G926" i="1" s="1"/>
  <c r="K925" i="1"/>
  <c r="F925" i="1"/>
  <c r="G925" i="1" s="1"/>
  <c r="K924" i="1"/>
  <c r="F924" i="1"/>
  <c r="G924" i="1" s="1"/>
  <c r="K923" i="1"/>
  <c r="F923" i="1"/>
  <c r="F922" i="1"/>
  <c r="G922" i="1" s="1"/>
  <c r="K921" i="1"/>
  <c r="F921" i="1"/>
  <c r="G921" i="1" s="1"/>
  <c r="K920" i="1"/>
  <c r="F920" i="1"/>
  <c r="G920" i="1" s="1"/>
  <c r="K919" i="1"/>
  <c r="F919" i="1"/>
  <c r="G919" i="1" s="1"/>
  <c r="K918" i="1"/>
  <c r="F918" i="1"/>
  <c r="G918" i="1" s="1"/>
  <c r="K917" i="1"/>
  <c r="F917" i="1"/>
  <c r="K916" i="1"/>
  <c r="F916" i="1"/>
  <c r="G916" i="1" s="1"/>
  <c r="K915" i="1"/>
  <c r="F915" i="1"/>
  <c r="G915" i="1" s="1"/>
  <c r="K914" i="1"/>
  <c r="F914" i="1"/>
  <c r="G914" i="1" s="1"/>
  <c r="K913" i="1"/>
  <c r="F913" i="1"/>
  <c r="G913" i="1" s="1"/>
  <c r="K912" i="1"/>
  <c r="F912" i="1"/>
  <c r="G912" i="1" s="1"/>
  <c r="K911" i="1"/>
  <c r="F911" i="1"/>
  <c r="G911" i="1" s="1"/>
  <c r="K910" i="1"/>
  <c r="F910" i="1"/>
  <c r="G910" i="1" s="1"/>
  <c r="K909" i="1"/>
  <c r="F909" i="1"/>
  <c r="G909" i="1" s="1"/>
  <c r="K908" i="1"/>
  <c r="F908" i="1"/>
  <c r="G908" i="1" s="1"/>
  <c r="K907" i="1"/>
  <c r="F907" i="1"/>
  <c r="G907" i="1" s="1"/>
  <c r="K906" i="1"/>
  <c r="F906" i="1"/>
  <c r="G906" i="1" s="1"/>
  <c r="K905" i="1"/>
  <c r="F905" i="1"/>
  <c r="G905" i="1" s="1"/>
  <c r="K904" i="1"/>
  <c r="F904" i="1"/>
  <c r="G904" i="1" s="1"/>
  <c r="K903" i="1"/>
  <c r="F903" i="1"/>
  <c r="G903" i="1" s="1"/>
  <c r="K902" i="1"/>
  <c r="F902" i="1"/>
  <c r="G902" i="1" s="1"/>
  <c r="K901" i="1"/>
  <c r="F901" i="1"/>
  <c r="G901" i="1" s="1"/>
  <c r="K900" i="1"/>
  <c r="F900" i="1"/>
  <c r="G900" i="1" s="1"/>
  <c r="K899" i="1"/>
  <c r="F899" i="1"/>
  <c r="G899" i="1" s="1"/>
  <c r="K898" i="1"/>
  <c r="F898" i="1"/>
  <c r="G898" i="1" s="1"/>
  <c r="K897" i="1"/>
  <c r="F897" i="1"/>
  <c r="G897" i="1" s="1"/>
  <c r="K896" i="1"/>
  <c r="F896" i="1"/>
  <c r="G896" i="1" s="1"/>
  <c r="K895" i="1"/>
  <c r="F895" i="1"/>
  <c r="G895" i="1" s="1"/>
  <c r="K894" i="1"/>
  <c r="F894" i="1"/>
  <c r="G894" i="1" s="1"/>
  <c r="K893" i="1"/>
  <c r="F893" i="1"/>
  <c r="G893" i="1" s="1"/>
  <c r="K892" i="1"/>
  <c r="F892" i="1"/>
  <c r="G892" i="1" s="1"/>
  <c r="K891" i="1"/>
  <c r="F891" i="1"/>
  <c r="G891" i="1" s="1"/>
  <c r="K890" i="1"/>
  <c r="F890" i="1"/>
  <c r="G890" i="1" s="1"/>
  <c r="K889" i="1"/>
  <c r="F889" i="1"/>
  <c r="G889" i="1" s="1"/>
  <c r="K888" i="1"/>
  <c r="F888" i="1"/>
  <c r="G888" i="1" s="1"/>
  <c r="K887" i="1"/>
  <c r="F887" i="1"/>
  <c r="G887" i="1" s="1"/>
  <c r="K886" i="1"/>
  <c r="F886" i="1"/>
  <c r="G886" i="1" s="1"/>
  <c r="K885" i="1"/>
  <c r="F885" i="1"/>
  <c r="G885" i="1" s="1"/>
  <c r="F884" i="1"/>
  <c r="G884" i="1" s="1"/>
  <c r="K883" i="1"/>
  <c r="F883" i="1"/>
  <c r="G883" i="1" s="1"/>
  <c r="K882" i="1"/>
  <c r="F882" i="1"/>
  <c r="G882" i="1" s="1"/>
  <c r="K881" i="1"/>
  <c r="F881" i="1"/>
  <c r="G881" i="1" s="1"/>
  <c r="K880" i="1"/>
  <c r="F880" i="1"/>
  <c r="G880" i="1" s="1"/>
  <c r="K879" i="1"/>
  <c r="F879" i="1"/>
  <c r="G879" i="1" s="1"/>
  <c r="K878" i="1"/>
  <c r="F878" i="1"/>
  <c r="G878" i="1" s="1"/>
  <c r="K877" i="1"/>
  <c r="F877" i="1"/>
  <c r="G877" i="1" s="1"/>
  <c r="K876" i="1"/>
  <c r="F876" i="1"/>
  <c r="G876" i="1" s="1"/>
  <c r="K875" i="1"/>
  <c r="F875" i="1"/>
  <c r="G875" i="1" s="1"/>
  <c r="K874" i="1"/>
  <c r="F874" i="1"/>
  <c r="G874" i="1" s="1"/>
  <c r="K873" i="1"/>
  <c r="F873" i="1"/>
  <c r="G873" i="1" s="1"/>
  <c r="K872" i="1"/>
  <c r="F872" i="1"/>
  <c r="G872" i="1" s="1"/>
  <c r="K871" i="1"/>
  <c r="F871" i="1"/>
  <c r="G871" i="1" s="1"/>
  <c r="K870" i="1"/>
  <c r="F870" i="1"/>
  <c r="G870" i="1" s="1"/>
  <c r="K869" i="1"/>
  <c r="F869" i="1"/>
  <c r="K868" i="1"/>
  <c r="F868" i="1"/>
  <c r="G868" i="1" s="1"/>
  <c r="K867" i="1"/>
  <c r="F867" i="1"/>
  <c r="G867" i="1" s="1"/>
  <c r="K866" i="1"/>
  <c r="F866" i="1"/>
  <c r="G866" i="1" s="1"/>
  <c r="K865" i="1"/>
  <c r="F865" i="1"/>
  <c r="G865" i="1" s="1"/>
  <c r="K864" i="1"/>
  <c r="F864" i="1"/>
  <c r="G864" i="1" s="1"/>
  <c r="F863" i="1"/>
  <c r="G863" i="1" s="1"/>
  <c r="K862" i="1"/>
  <c r="F862" i="1"/>
  <c r="G862" i="1" s="1"/>
  <c r="K861" i="1"/>
  <c r="F861" i="1"/>
  <c r="G861" i="1" s="1"/>
  <c r="K860" i="1"/>
  <c r="F860" i="1"/>
  <c r="G860" i="1" s="1"/>
  <c r="K859" i="1"/>
  <c r="F859" i="1"/>
  <c r="G859" i="1" s="1"/>
  <c r="K858" i="1"/>
  <c r="F858" i="1"/>
  <c r="G858" i="1" s="1"/>
  <c r="K857" i="1"/>
  <c r="F857" i="1"/>
  <c r="G857" i="1" s="1"/>
  <c r="K856" i="1"/>
  <c r="F856" i="1"/>
  <c r="G856" i="1" s="1"/>
  <c r="K855" i="1"/>
  <c r="F855" i="1"/>
  <c r="G855" i="1" s="1"/>
  <c r="K854" i="1"/>
  <c r="F854" i="1"/>
  <c r="G854" i="1" s="1"/>
  <c r="K853" i="1"/>
  <c r="F853" i="1"/>
  <c r="G853" i="1" s="1"/>
  <c r="K852" i="1"/>
  <c r="F852" i="1"/>
  <c r="G852" i="1" s="1"/>
  <c r="K851" i="1"/>
  <c r="F851" i="1"/>
  <c r="G851" i="1" s="1"/>
  <c r="K850" i="1"/>
  <c r="F850" i="1"/>
  <c r="G850" i="1" s="1"/>
  <c r="K849" i="1"/>
  <c r="F849" i="1"/>
  <c r="G849" i="1" s="1"/>
  <c r="K848" i="1"/>
  <c r="F848" i="1"/>
  <c r="G848" i="1" s="1"/>
  <c r="K847" i="1"/>
  <c r="F847" i="1"/>
  <c r="G847" i="1" s="1"/>
  <c r="K846" i="1"/>
  <c r="F846" i="1"/>
  <c r="G846" i="1" s="1"/>
  <c r="K845" i="1"/>
  <c r="F845" i="1"/>
  <c r="G845" i="1" s="1"/>
  <c r="K844" i="1"/>
  <c r="F844" i="1"/>
  <c r="G844" i="1" s="1"/>
  <c r="K843" i="1"/>
  <c r="F843" i="1"/>
  <c r="G843" i="1" s="1"/>
  <c r="K842" i="1"/>
  <c r="F842" i="1"/>
  <c r="G842" i="1" s="1"/>
  <c r="K841" i="1"/>
  <c r="F841" i="1"/>
  <c r="G841" i="1" s="1"/>
  <c r="F840" i="1"/>
  <c r="G840" i="1" s="1"/>
  <c r="K839" i="1"/>
  <c r="F839" i="1"/>
  <c r="G839" i="1" s="1"/>
  <c r="K838" i="1"/>
  <c r="F838" i="1"/>
  <c r="G838" i="1" s="1"/>
  <c r="K837" i="1"/>
  <c r="F837" i="1"/>
  <c r="G837" i="1" s="1"/>
  <c r="K836" i="1"/>
  <c r="F836" i="1"/>
  <c r="G836" i="1" s="1"/>
  <c r="K835" i="1"/>
  <c r="F835" i="1"/>
  <c r="G835" i="1" s="1"/>
  <c r="K834" i="1"/>
  <c r="F834" i="1"/>
  <c r="G834" i="1" s="1"/>
  <c r="K833" i="1"/>
  <c r="F833" i="1"/>
  <c r="G833" i="1" s="1"/>
  <c r="K832" i="1"/>
  <c r="F832" i="1"/>
  <c r="G832" i="1" s="1"/>
  <c r="K831" i="1"/>
  <c r="F831" i="1"/>
  <c r="G831" i="1" s="1"/>
  <c r="F830" i="1"/>
  <c r="G830" i="1" s="1"/>
  <c r="K829" i="1"/>
  <c r="F829" i="1"/>
  <c r="G829" i="1" s="1"/>
  <c r="K828" i="1"/>
  <c r="F828" i="1"/>
  <c r="G828" i="1" s="1"/>
  <c r="K827" i="1"/>
  <c r="F827" i="1"/>
  <c r="G827" i="1" s="1"/>
  <c r="K826" i="1"/>
  <c r="F826" i="1"/>
  <c r="G826" i="1" s="1"/>
  <c r="K825" i="1"/>
  <c r="F825" i="1"/>
  <c r="G825" i="1" s="1"/>
  <c r="K824" i="1"/>
  <c r="F824" i="1"/>
  <c r="G824" i="1" s="1"/>
  <c r="K823" i="1"/>
  <c r="F823" i="1"/>
  <c r="G823" i="1" s="1"/>
  <c r="K822" i="1"/>
  <c r="F822" i="1"/>
  <c r="G822" i="1" s="1"/>
  <c r="K821" i="1"/>
  <c r="F821" i="1"/>
  <c r="G821" i="1" s="1"/>
  <c r="K820" i="1"/>
  <c r="F820" i="1"/>
  <c r="G820" i="1" s="1"/>
  <c r="K819" i="1"/>
  <c r="F819" i="1"/>
  <c r="G819" i="1" s="1"/>
  <c r="K818" i="1"/>
  <c r="F818" i="1"/>
  <c r="G818" i="1" s="1"/>
  <c r="K817" i="1"/>
  <c r="F817" i="1"/>
  <c r="G817" i="1" s="1"/>
  <c r="K816" i="1"/>
  <c r="F816" i="1"/>
  <c r="G816" i="1" s="1"/>
  <c r="K815" i="1"/>
  <c r="F815" i="1"/>
  <c r="G815" i="1" s="1"/>
  <c r="K814" i="1"/>
  <c r="F814" i="1"/>
  <c r="G814" i="1" s="1"/>
  <c r="K813" i="1"/>
  <c r="F813" i="1"/>
  <c r="G813" i="1" s="1"/>
  <c r="K812" i="1"/>
  <c r="F812" i="1"/>
  <c r="G812" i="1" s="1"/>
  <c r="K811" i="1"/>
  <c r="F811" i="1"/>
  <c r="G811" i="1" s="1"/>
  <c r="K810" i="1"/>
  <c r="F810" i="1"/>
  <c r="G810" i="1" s="1"/>
  <c r="K809" i="1"/>
  <c r="F809" i="1"/>
  <c r="G809" i="1" s="1"/>
  <c r="K808" i="1"/>
  <c r="F808" i="1"/>
  <c r="G808" i="1" s="1"/>
  <c r="K807" i="1"/>
  <c r="F807" i="1"/>
  <c r="G807" i="1" s="1"/>
  <c r="K806" i="1"/>
  <c r="F806" i="1"/>
  <c r="G806" i="1" s="1"/>
  <c r="K805" i="1"/>
  <c r="F805" i="1"/>
  <c r="G805" i="1" s="1"/>
  <c r="K804" i="1"/>
  <c r="F804" i="1"/>
  <c r="G804" i="1" s="1"/>
  <c r="K803" i="1"/>
  <c r="F803" i="1"/>
  <c r="G803" i="1" s="1"/>
  <c r="K802" i="1"/>
  <c r="F802" i="1"/>
  <c r="G802" i="1" s="1"/>
  <c r="K801" i="1"/>
  <c r="F801" i="1"/>
  <c r="G801" i="1" s="1"/>
  <c r="K800" i="1"/>
  <c r="F800" i="1"/>
  <c r="G800" i="1" s="1"/>
  <c r="K799" i="1"/>
  <c r="F799" i="1"/>
  <c r="G799" i="1" s="1"/>
  <c r="K798" i="1"/>
  <c r="F798" i="1"/>
  <c r="G798" i="1" s="1"/>
  <c r="K797" i="1"/>
  <c r="F797" i="1"/>
  <c r="G797" i="1" s="1"/>
  <c r="K796" i="1"/>
  <c r="F796" i="1"/>
  <c r="G796" i="1" s="1"/>
  <c r="K795" i="1"/>
  <c r="F795" i="1"/>
  <c r="G795" i="1" s="1"/>
  <c r="K794" i="1"/>
  <c r="F794" i="1"/>
  <c r="G794" i="1" s="1"/>
  <c r="K793" i="1"/>
  <c r="F793" i="1"/>
  <c r="G793" i="1" s="1"/>
  <c r="F792" i="1"/>
  <c r="G792" i="1" s="1"/>
  <c r="K791" i="1"/>
  <c r="F791" i="1"/>
  <c r="G791" i="1" s="1"/>
  <c r="K790" i="1"/>
  <c r="F790" i="1"/>
  <c r="G790" i="1" s="1"/>
  <c r="K789" i="1"/>
  <c r="F789" i="1"/>
  <c r="G789" i="1" s="1"/>
  <c r="K788" i="1"/>
  <c r="F788" i="1"/>
  <c r="G788" i="1" s="1"/>
  <c r="K787" i="1"/>
  <c r="F787" i="1"/>
  <c r="G787" i="1" s="1"/>
  <c r="K786" i="1"/>
  <c r="F786" i="1"/>
  <c r="G786" i="1" s="1"/>
  <c r="K785" i="1"/>
  <c r="F785" i="1"/>
  <c r="G785" i="1" s="1"/>
  <c r="K784" i="1"/>
  <c r="F784" i="1"/>
  <c r="G784" i="1" s="1"/>
  <c r="K783" i="1"/>
  <c r="F783" i="1"/>
  <c r="G783" i="1" s="1"/>
  <c r="F782" i="1"/>
  <c r="G782" i="1" s="1"/>
  <c r="K781" i="1"/>
  <c r="F781" i="1"/>
  <c r="G781" i="1" s="1"/>
  <c r="K780" i="1"/>
  <c r="F780" i="1"/>
  <c r="G780" i="1" s="1"/>
  <c r="K779" i="1"/>
  <c r="F779" i="1"/>
  <c r="G779" i="1" s="1"/>
  <c r="K778" i="1"/>
  <c r="F778" i="1"/>
  <c r="G778" i="1" s="1"/>
  <c r="K777" i="1"/>
  <c r="F777" i="1"/>
  <c r="G777" i="1" s="1"/>
  <c r="K776" i="1"/>
  <c r="F776" i="1"/>
  <c r="G776" i="1" s="1"/>
  <c r="K775" i="1"/>
  <c r="F775" i="1"/>
  <c r="G775" i="1" s="1"/>
  <c r="K774" i="1"/>
  <c r="F774" i="1"/>
  <c r="G774" i="1" s="1"/>
  <c r="K773" i="1"/>
  <c r="F773" i="1"/>
  <c r="G773" i="1" s="1"/>
  <c r="K772" i="1"/>
  <c r="F772" i="1"/>
  <c r="G772" i="1" s="1"/>
  <c r="K771" i="1"/>
  <c r="F771" i="1"/>
  <c r="G771" i="1" s="1"/>
  <c r="K770" i="1"/>
  <c r="F770" i="1"/>
  <c r="G770" i="1" s="1"/>
  <c r="K769" i="1"/>
  <c r="F769" i="1"/>
  <c r="G769" i="1" s="1"/>
  <c r="K768" i="1"/>
  <c r="F768" i="1"/>
  <c r="G768" i="1" s="1"/>
  <c r="K767" i="1"/>
  <c r="F767" i="1"/>
  <c r="G767" i="1" s="1"/>
  <c r="K766" i="1"/>
  <c r="F766" i="1"/>
  <c r="G766" i="1" s="1"/>
  <c r="K765" i="1"/>
  <c r="F765" i="1"/>
  <c r="G765" i="1" s="1"/>
  <c r="K764" i="1"/>
  <c r="F764" i="1"/>
  <c r="G764" i="1" s="1"/>
  <c r="K763" i="1"/>
  <c r="F763" i="1"/>
  <c r="G763" i="1" s="1"/>
  <c r="K762" i="1"/>
  <c r="F762" i="1"/>
  <c r="G762" i="1" s="1"/>
  <c r="K761" i="1"/>
  <c r="F761" i="1"/>
  <c r="G761" i="1" s="1"/>
  <c r="F760" i="1"/>
  <c r="G760" i="1" s="1"/>
  <c r="K759" i="1"/>
  <c r="F759" i="1"/>
  <c r="G759" i="1" s="1"/>
  <c r="K758" i="1"/>
  <c r="F758" i="1"/>
  <c r="G758" i="1" s="1"/>
  <c r="K757" i="1"/>
  <c r="F757" i="1"/>
  <c r="G757" i="1" s="1"/>
  <c r="K756" i="1"/>
  <c r="F756" i="1"/>
  <c r="G756" i="1" s="1"/>
  <c r="K755" i="1"/>
  <c r="F755" i="1"/>
  <c r="G755" i="1" s="1"/>
  <c r="K754" i="1"/>
  <c r="F754" i="1"/>
  <c r="G754" i="1" s="1"/>
  <c r="K753" i="1"/>
  <c r="F753" i="1"/>
  <c r="G753" i="1" s="1"/>
  <c r="K752" i="1"/>
  <c r="F752" i="1"/>
  <c r="G752" i="1" s="1"/>
  <c r="K751" i="1"/>
  <c r="F751" i="1"/>
  <c r="G751" i="1" s="1"/>
  <c r="K750" i="1"/>
  <c r="F750" i="1"/>
  <c r="G750" i="1" s="1"/>
  <c r="K749" i="1"/>
  <c r="F749" i="1"/>
  <c r="G749" i="1" s="1"/>
  <c r="K748" i="1"/>
  <c r="F748" i="1"/>
  <c r="G748" i="1" s="1"/>
  <c r="K747" i="1"/>
  <c r="F747" i="1"/>
  <c r="G747" i="1" s="1"/>
  <c r="K746" i="1"/>
  <c r="F746" i="1"/>
  <c r="G746" i="1" s="1"/>
  <c r="K745" i="1"/>
  <c r="F745" i="1"/>
  <c r="G745" i="1" s="1"/>
  <c r="K744" i="1"/>
  <c r="F744" i="1"/>
  <c r="G744" i="1" s="1"/>
  <c r="K743" i="1"/>
  <c r="F743" i="1"/>
  <c r="G743" i="1" s="1"/>
  <c r="K742" i="1"/>
  <c r="F742" i="1"/>
  <c r="G742" i="1" s="1"/>
  <c r="K741" i="1"/>
  <c r="F741" i="1"/>
  <c r="G741" i="1" s="1"/>
  <c r="K740" i="1"/>
  <c r="F740" i="1"/>
  <c r="G740" i="1" s="1"/>
  <c r="K739" i="1"/>
  <c r="F739" i="1"/>
  <c r="G739" i="1" s="1"/>
  <c r="K738" i="1"/>
  <c r="F738" i="1"/>
  <c r="G738" i="1" s="1"/>
  <c r="K737" i="1"/>
  <c r="F737" i="1"/>
  <c r="G737" i="1" s="1"/>
  <c r="K736" i="1"/>
  <c r="F736" i="1"/>
  <c r="G736" i="1" s="1"/>
  <c r="F735" i="1"/>
  <c r="G735" i="1" s="1"/>
  <c r="K734" i="1"/>
  <c r="F734" i="1"/>
  <c r="G734" i="1" s="1"/>
  <c r="K733" i="1"/>
  <c r="F733" i="1"/>
  <c r="G733" i="1" s="1"/>
  <c r="F732" i="1"/>
  <c r="G732" i="1" s="1"/>
  <c r="K731" i="1"/>
  <c r="F731" i="1"/>
  <c r="G731" i="1" s="1"/>
  <c r="K730" i="1"/>
  <c r="F730" i="1"/>
  <c r="G730" i="1" s="1"/>
  <c r="K729" i="1"/>
  <c r="F729" i="1"/>
  <c r="G729" i="1" s="1"/>
  <c r="K728" i="1"/>
  <c r="F728" i="1"/>
  <c r="G728" i="1" s="1"/>
  <c r="K727" i="1"/>
  <c r="F727" i="1"/>
  <c r="G727" i="1" s="1"/>
  <c r="K726" i="1"/>
  <c r="F726" i="1"/>
  <c r="G726" i="1" s="1"/>
  <c r="K725" i="1"/>
  <c r="F725" i="1"/>
  <c r="G725" i="1" s="1"/>
  <c r="K724" i="1"/>
  <c r="F724" i="1"/>
  <c r="G724" i="1" s="1"/>
  <c r="K723" i="1"/>
  <c r="F723" i="1"/>
  <c r="G723" i="1" s="1"/>
  <c r="K722" i="1"/>
  <c r="F722" i="1"/>
  <c r="G722" i="1" s="1"/>
  <c r="K721" i="1"/>
  <c r="F721" i="1"/>
  <c r="G721" i="1" s="1"/>
  <c r="K720" i="1"/>
  <c r="F720" i="1"/>
  <c r="G720" i="1" s="1"/>
  <c r="K719" i="1"/>
  <c r="F719" i="1"/>
  <c r="G719" i="1" s="1"/>
  <c r="K718" i="1"/>
  <c r="F718" i="1"/>
  <c r="G718" i="1" s="1"/>
  <c r="K717" i="1"/>
  <c r="F717" i="1"/>
  <c r="G717" i="1" s="1"/>
  <c r="K716" i="1"/>
  <c r="F716" i="1"/>
  <c r="G716" i="1" s="1"/>
  <c r="H716" i="1" s="1"/>
  <c r="K715" i="1"/>
  <c r="F715" i="1"/>
  <c r="G715" i="1" s="1"/>
  <c r="K714" i="1"/>
  <c r="F714" i="1"/>
  <c r="G714" i="1" s="1"/>
  <c r="K713" i="1"/>
  <c r="F713" i="1"/>
  <c r="G713" i="1" s="1"/>
  <c r="F712" i="1"/>
  <c r="G712" i="1" s="1"/>
  <c r="K711" i="1"/>
  <c r="F711" i="1"/>
  <c r="G711" i="1" s="1"/>
  <c r="K710" i="1"/>
  <c r="F710" i="1"/>
  <c r="G710" i="1" s="1"/>
  <c r="K709" i="1"/>
  <c r="F709" i="1"/>
  <c r="G709" i="1" s="1"/>
  <c r="K708" i="1"/>
  <c r="F708" i="1"/>
  <c r="G708" i="1" s="1"/>
  <c r="K707" i="1"/>
  <c r="F707" i="1"/>
  <c r="G707" i="1" s="1"/>
  <c r="K706" i="1"/>
  <c r="F706" i="1"/>
  <c r="G706" i="1" s="1"/>
  <c r="K705" i="1"/>
  <c r="F705" i="1"/>
  <c r="G705" i="1" s="1"/>
  <c r="K704" i="1"/>
  <c r="F704" i="1"/>
  <c r="G704" i="1" s="1"/>
  <c r="K703" i="1"/>
  <c r="F703" i="1"/>
  <c r="G703" i="1" s="1"/>
  <c r="K702" i="1"/>
  <c r="F702" i="1"/>
  <c r="G702" i="1" s="1"/>
  <c r="K701" i="1"/>
  <c r="F701" i="1"/>
  <c r="G701" i="1" s="1"/>
  <c r="K700" i="1"/>
  <c r="F700" i="1"/>
  <c r="G700" i="1" s="1"/>
  <c r="K699" i="1"/>
  <c r="F699" i="1"/>
  <c r="G699" i="1" s="1"/>
  <c r="K698" i="1"/>
  <c r="F698" i="1"/>
  <c r="G698" i="1" s="1"/>
  <c r="K697" i="1"/>
  <c r="F697" i="1"/>
  <c r="G697" i="1" s="1"/>
  <c r="K696" i="1"/>
  <c r="F696" i="1"/>
  <c r="G696" i="1" s="1"/>
  <c r="K695" i="1"/>
  <c r="F695" i="1"/>
  <c r="G695" i="1" s="1"/>
  <c r="K694" i="1"/>
  <c r="F694" i="1"/>
  <c r="G694" i="1" s="1"/>
  <c r="K693" i="1"/>
  <c r="F693" i="1"/>
  <c r="G693" i="1" s="1"/>
  <c r="K692" i="1"/>
  <c r="F692" i="1"/>
  <c r="G692" i="1" s="1"/>
  <c r="K691" i="1"/>
  <c r="F691" i="1"/>
  <c r="G691" i="1" s="1"/>
  <c r="K690" i="1"/>
  <c r="F690" i="1"/>
  <c r="G690" i="1" s="1"/>
  <c r="F689" i="1"/>
  <c r="G689" i="1" s="1"/>
  <c r="K688" i="1"/>
  <c r="F688" i="1"/>
  <c r="G688" i="1" s="1"/>
  <c r="K687" i="1"/>
  <c r="F687" i="1"/>
  <c r="G687" i="1" s="1"/>
  <c r="F686" i="1"/>
  <c r="G686" i="1" s="1"/>
  <c r="K685" i="1"/>
  <c r="F685" i="1"/>
  <c r="G685" i="1" s="1"/>
  <c r="K684" i="1"/>
  <c r="F684" i="1"/>
  <c r="G684" i="1" s="1"/>
  <c r="K683" i="1"/>
  <c r="F683" i="1"/>
  <c r="G683" i="1" s="1"/>
  <c r="K682" i="1"/>
  <c r="F682" i="1"/>
  <c r="G682" i="1" s="1"/>
  <c r="K681" i="1"/>
  <c r="F681" i="1"/>
  <c r="G681" i="1" s="1"/>
  <c r="K680" i="1"/>
  <c r="F680" i="1"/>
  <c r="G680" i="1" s="1"/>
  <c r="K679" i="1"/>
  <c r="F679" i="1"/>
  <c r="G679" i="1" s="1"/>
  <c r="K678" i="1"/>
  <c r="F678" i="1"/>
  <c r="G678" i="1" s="1"/>
  <c r="K677" i="1"/>
  <c r="F677" i="1"/>
  <c r="G677" i="1" s="1"/>
  <c r="K676" i="1"/>
  <c r="F676" i="1"/>
  <c r="G676" i="1" s="1"/>
  <c r="K675" i="1"/>
  <c r="F675" i="1"/>
  <c r="G675" i="1" s="1"/>
  <c r="F674" i="1"/>
  <c r="G674" i="1" s="1"/>
  <c r="K673" i="1"/>
  <c r="F673" i="1"/>
  <c r="G673" i="1" s="1"/>
  <c r="K672" i="1"/>
  <c r="F672" i="1"/>
  <c r="G672" i="1" s="1"/>
  <c r="K671" i="1"/>
  <c r="F671" i="1"/>
  <c r="G671" i="1" s="1"/>
  <c r="K670" i="1"/>
  <c r="F670" i="1"/>
  <c r="G670" i="1" s="1"/>
  <c r="F669" i="1"/>
  <c r="G669" i="1" s="1"/>
  <c r="K668" i="1"/>
  <c r="F668" i="1"/>
  <c r="G668" i="1" s="1"/>
  <c r="K667" i="1"/>
  <c r="F667" i="1"/>
  <c r="G667" i="1" s="1"/>
  <c r="K666" i="1"/>
  <c r="F666" i="1"/>
  <c r="G666" i="1" s="1"/>
  <c r="K665" i="1"/>
  <c r="F665" i="1"/>
  <c r="G665" i="1" s="1"/>
  <c r="K664" i="1"/>
  <c r="F664" i="1"/>
  <c r="G664" i="1" s="1"/>
  <c r="K663" i="1"/>
  <c r="F663" i="1"/>
  <c r="G663" i="1" s="1"/>
  <c r="K662" i="1"/>
  <c r="F662" i="1"/>
  <c r="G662" i="1" s="1"/>
  <c r="K661" i="1"/>
  <c r="F661" i="1"/>
  <c r="G661" i="1" s="1"/>
  <c r="K660" i="1"/>
  <c r="F660" i="1"/>
  <c r="G660" i="1" s="1"/>
  <c r="K659" i="1"/>
  <c r="F659" i="1"/>
  <c r="G659" i="1" s="1"/>
  <c r="K658" i="1"/>
  <c r="F658" i="1"/>
  <c r="G658" i="1" s="1"/>
  <c r="K657" i="1"/>
  <c r="F657" i="1"/>
  <c r="G657" i="1" s="1"/>
  <c r="K656" i="1"/>
  <c r="F656" i="1"/>
  <c r="G656" i="1" s="1"/>
  <c r="K655" i="1"/>
  <c r="F655" i="1"/>
  <c r="G655" i="1" s="1"/>
  <c r="K654" i="1"/>
  <c r="F654" i="1"/>
  <c r="G654" i="1" s="1"/>
  <c r="K653" i="1"/>
  <c r="F653" i="1"/>
  <c r="G653" i="1" s="1"/>
  <c r="K652" i="1"/>
  <c r="F652" i="1"/>
  <c r="G652" i="1" s="1"/>
  <c r="K651" i="1"/>
  <c r="F651" i="1"/>
  <c r="G651" i="1" s="1"/>
  <c r="K650" i="1"/>
  <c r="F650" i="1"/>
  <c r="G650" i="1" s="1"/>
  <c r="K649" i="1"/>
  <c r="F649" i="1"/>
  <c r="G649" i="1" s="1"/>
  <c r="K648" i="1"/>
  <c r="F648" i="1"/>
  <c r="G648" i="1" s="1"/>
  <c r="K647" i="1"/>
  <c r="F647" i="1"/>
  <c r="G647" i="1" s="1"/>
  <c r="K646" i="1"/>
  <c r="F646" i="1"/>
  <c r="G646" i="1" s="1"/>
  <c r="K645" i="1"/>
  <c r="F645" i="1"/>
  <c r="G645" i="1" s="1"/>
  <c r="K644" i="1"/>
  <c r="F644" i="1"/>
  <c r="G644" i="1" s="1"/>
  <c r="F643" i="1"/>
  <c r="G643" i="1" s="1"/>
  <c r="K642" i="1"/>
  <c r="F642" i="1"/>
  <c r="G642" i="1" s="1"/>
  <c r="K641" i="1"/>
  <c r="F641" i="1"/>
  <c r="G641" i="1" s="1"/>
  <c r="K640" i="1"/>
  <c r="F640" i="1"/>
  <c r="G640" i="1" s="1"/>
  <c r="K639" i="1"/>
  <c r="F639" i="1"/>
  <c r="G639" i="1" s="1"/>
  <c r="F638" i="1"/>
  <c r="G638" i="1" s="1"/>
  <c r="K637" i="1"/>
  <c r="F637" i="1"/>
  <c r="G637" i="1" s="1"/>
  <c r="K636" i="1"/>
  <c r="F636" i="1"/>
  <c r="G636" i="1" s="1"/>
  <c r="K635" i="1"/>
  <c r="F635" i="1"/>
  <c r="G635" i="1" s="1"/>
  <c r="K634" i="1"/>
  <c r="F634" i="1"/>
  <c r="G634" i="1" s="1"/>
  <c r="K633" i="1"/>
  <c r="F633" i="1"/>
  <c r="G633" i="1" s="1"/>
  <c r="K632" i="1"/>
  <c r="F632" i="1"/>
  <c r="G632" i="1" s="1"/>
  <c r="K631" i="1"/>
  <c r="F631" i="1"/>
  <c r="G631" i="1" s="1"/>
  <c r="K630" i="1"/>
  <c r="F630" i="1"/>
  <c r="G630" i="1" s="1"/>
  <c r="K629" i="1"/>
  <c r="F629" i="1"/>
  <c r="G629" i="1" s="1"/>
  <c r="K628" i="1"/>
  <c r="F628" i="1"/>
  <c r="G628" i="1" s="1"/>
  <c r="K627" i="1"/>
  <c r="F627" i="1"/>
  <c r="G627" i="1" s="1"/>
  <c r="K626" i="1"/>
  <c r="F626" i="1"/>
  <c r="G626" i="1" s="1"/>
  <c r="K625" i="1"/>
  <c r="F625" i="1"/>
  <c r="G625" i="1" s="1"/>
  <c r="K624" i="1"/>
  <c r="F624" i="1"/>
  <c r="G624" i="1" s="1"/>
  <c r="K623" i="1"/>
  <c r="F623" i="1"/>
  <c r="G623" i="1" s="1"/>
  <c r="K622" i="1"/>
  <c r="F622" i="1"/>
  <c r="G622" i="1" s="1"/>
  <c r="K621" i="1"/>
  <c r="F621" i="1"/>
  <c r="G621" i="1" s="1"/>
  <c r="K620" i="1"/>
  <c r="F620" i="1"/>
  <c r="G620" i="1" s="1"/>
  <c r="K619" i="1"/>
  <c r="F619" i="1"/>
  <c r="G619" i="1" s="1"/>
  <c r="K618" i="1"/>
  <c r="F618" i="1"/>
  <c r="G618" i="1" s="1"/>
  <c r="K617" i="1"/>
  <c r="F617" i="1"/>
  <c r="G617" i="1" s="1"/>
  <c r="F616" i="1"/>
  <c r="G616" i="1" s="1"/>
  <c r="F615" i="1"/>
  <c r="G615" i="1" s="1"/>
  <c r="K614" i="1"/>
  <c r="F614" i="1"/>
  <c r="G614" i="1" s="1"/>
  <c r="K613" i="1"/>
  <c r="F613" i="1"/>
  <c r="G613" i="1" s="1"/>
  <c r="K612" i="1"/>
  <c r="F612" i="1"/>
  <c r="G612" i="1" s="1"/>
  <c r="F611" i="1"/>
  <c r="G611" i="1" s="1"/>
  <c r="H611" i="1" s="1"/>
  <c r="K610" i="1"/>
  <c r="F610" i="1"/>
  <c r="G610" i="1" s="1"/>
  <c r="K609" i="1"/>
  <c r="F609" i="1"/>
  <c r="G609" i="1" s="1"/>
  <c r="F608" i="1"/>
  <c r="G608" i="1" s="1"/>
  <c r="K607" i="1"/>
  <c r="F607" i="1"/>
  <c r="G607" i="1" s="1"/>
  <c r="K606" i="1"/>
  <c r="F606" i="1"/>
  <c r="G606" i="1" s="1"/>
  <c r="F605" i="1"/>
  <c r="G605" i="1" s="1"/>
  <c r="K604" i="1"/>
  <c r="F604" i="1"/>
  <c r="G604" i="1" s="1"/>
  <c r="K603" i="1"/>
  <c r="F603" i="1"/>
  <c r="G603" i="1" s="1"/>
  <c r="K602" i="1"/>
  <c r="F602" i="1"/>
  <c r="G602" i="1" s="1"/>
  <c r="K601" i="1"/>
  <c r="F601" i="1"/>
  <c r="G601" i="1" s="1"/>
  <c r="K600" i="1"/>
  <c r="F600" i="1"/>
  <c r="G600" i="1" s="1"/>
  <c r="K599" i="1"/>
  <c r="F599" i="1"/>
  <c r="G599" i="1" s="1"/>
  <c r="K598" i="1"/>
  <c r="F598" i="1"/>
  <c r="G598" i="1" s="1"/>
  <c r="K597" i="1"/>
  <c r="F597" i="1"/>
  <c r="G597" i="1" s="1"/>
  <c r="K596" i="1"/>
  <c r="F596" i="1"/>
  <c r="G596" i="1" s="1"/>
  <c r="K595" i="1"/>
  <c r="F595" i="1"/>
  <c r="G595" i="1" s="1"/>
  <c r="K594" i="1"/>
  <c r="F594" i="1"/>
  <c r="G594" i="1" s="1"/>
  <c r="K593" i="1"/>
  <c r="F593" i="1"/>
  <c r="G593" i="1" s="1"/>
  <c r="F592" i="1"/>
  <c r="G592" i="1" s="1"/>
  <c r="K591" i="1"/>
  <c r="F591" i="1"/>
  <c r="G591" i="1" s="1"/>
  <c r="K590" i="1"/>
  <c r="F590" i="1"/>
  <c r="G590" i="1" s="1"/>
  <c r="K589" i="1"/>
  <c r="F589" i="1"/>
  <c r="G589" i="1" s="1"/>
  <c r="K588" i="1"/>
  <c r="F588" i="1"/>
  <c r="G588" i="1" s="1"/>
  <c r="K587" i="1"/>
  <c r="F587" i="1"/>
  <c r="G587" i="1" s="1"/>
  <c r="K586" i="1"/>
  <c r="F586" i="1"/>
  <c r="G586" i="1" s="1"/>
  <c r="K585" i="1"/>
  <c r="F585" i="1"/>
  <c r="G585" i="1" s="1"/>
  <c r="K584" i="1"/>
  <c r="F584" i="1"/>
  <c r="G584" i="1" s="1"/>
  <c r="K583" i="1"/>
  <c r="F583" i="1"/>
  <c r="G583" i="1" s="1"/>
  <c r="K582" i="1"/>
  <c r="F582" i="1"/>
  <c r="G582" i="1" s="1"/>
  <c r="K581" i="1"/>
  <c r="F581" i="1"/>
  <c r="G581" i="1" s="1"/>
  <c r="K580" i="1"/>
  <c r="F580" i="1"/>
  <c r="G580" i="1" s="1"/>
  <c r="K579" i="1"/>
  <c r="F579" i="1"/>
  <c r="G579" i="1" s="1"/>
  <c r="K578" i="1"/>
  <c r="F578" i="1"/>
  <c r="G578" i="1" s="1"/>
  <c r="K577" i="1"/>
  <c r="F577" i="1"/>
  <c r="G577" i="1" s="1"/>
  <c r="K576" i="1"/>
  <c r="F576" i="1"/>
  <c r="G576" i="1" s="1"/>
  <c r="F575" i="1"/>
  <c r="G575" i="1" s="1"/>
  <c r="K574" i="1"/>
  <c r="F574" i="1"/>
  <c r="G574" i="1" s="1"/>
  <c r="K573" i="1"/>
  <c r="F573" i="1"/>
  <c r="G573" i="1" s="1"/>
  <c r="K572" i="1"/>
  <c r="F572" i="1"/>
  <c r="G572" i="1" s="1"/>
  <c r="K571" i="1"/>
  <c r="F571" i="1"/>
  <c r="G571" i="1" s="1"/>
  <c r="K570" i="1"/>
  <c r="F570" i="1"/>
  <c r="G570" i="1" s="1"/>
  <c r="K569" i="1"/>
  <c r="F569" i="1"/>
  <c r="G569" i="1" s="1"/>
  <c r="K568" i="1"/>
  <c r="F568" i="1"/>
  <c r="G568" i="1" s="1"/>
  <c r="K567" i="1"/>
  <c r="F567" i="1"/>
  <c r="G567" i="1" s="1"/>
  <c r="K566" i="1"/>
  <c r="F566" i="1"/>
  <c r="G566" i="1" s="1"/>
  <c r="K565" i="1"/>
  <c r="F565" i="1"/>
  <c r="G565" i="1" s="1"/>
  <c r="K564" i="1"/>
  <c r="F564" i="1"/>
  <c r="G564" i="1" s="1"/>
  <c r="K563" i="1"/>
  <c r="F563" i="1"/>
  <c r="G563" i="1" s="1"/>
  <c r="H563" i="1" s="1"/>
  <c r="K562" i="1"/>
  <c r="F562" i="1"/>
  <c r="G562" i="1" s="1"/>
  <c r="K561" i="1"/>
  <c r="F561" i="1"/>
  <c r="G561" i="1" s="1"/>
  <c r="K560" i="1"/>
  <c r="F560" i="1"/>
  <c r="G560" i="1" s="1"/>
  <c r="K559" i="1"/>
  <c r="F559" i="1"/>
  <c r="G559" i="1" s="1"/>
  <c r="H559" i="1" s="1"/>
  <c r="K558" i="1"/>
  <c r="F558" i="1"/>
  <c r="G558" i="1" s="1"/>
  <c r="K557" i="1"/>
  <c r="F557" i="1"/>
  <c r="G557" i="1" s="1"/>
  <c r="K556" i="1"/>
  <c r="F556" i="1"/>
  <c r="G556" i="1" s="1"/>
  <c r="F555" i="1"/>
  <c r="G555" i="1" s="1"/>
  <c r="F554" i="1"/>
  <c r="G554" i="1" s="1"/>
  <c r="K553" i="1"/>
  <c r="F553" i="1"/>
  <c r="G553" i="1" s="1"/>
  <c r="K552" i="1"/>
  <c r="F552" i="1"/>
  <c r="G552" i="1" s="1"/>
  <c r="K551" i="1"/>
  <c r="F551" i="1"/>
  <c r="G551" i="1" s="1"/>
  <c r="K550" i="1"/>
  <c r="F550" i="1"/>
  <c r="G550" i="1" s="1"/>
  <c r="K549" i="1"/>
  <c r="F549" i="1"/>
  <c r="G549" i="1" s="1"/>
  <c r="K548" i="1"/>
  <c r="F548" i="1"/>
  <c r="G548" i="1" s="1"/>
  <c r="K547" i="1"/>
  <c r="F547" i="1"/>
  <c r="G547" i="1" s="1"/>
  <c r="K546" i="1"/>
  <c r="F546" i="1"/>
  <c r="G546" i="1" s="1"/>
  <c r="K545" i="1"/>
  <c r="F545" i="1"/>
  <c r="G545" i="1" s="1"/>
  <c r="K544" i="1"/>
  <c r="F544" i="1"/>
  <c r="G544" i="1" s="1"/>
  <c r="K543" i="1"/>
  <c r="F543" i="1"/>
  <c r="G543" i="1" s="1"/>
  <c r="K542" i="1"/>
  <c r="F542" i="1"/>
  <c r="G542" i="1" s="1"/>
  <c r="F541" i="1"/>
  <c r="G541" i="1" s="1"/>
  <c r="K540" i="1"/>
  <c r="F540" i="1"/>
  <c r="G540" i="1" s="1"/>
  <c r="K539" i="1"/>
  <c r="F539" i="1"/>
  <c r="G539" i="1" s="1"/>
  <c r="K538" i="1"/>
  <c r="F538" i="1"/>
  <c r="G538" i="1" s="1"/>
  <c r="K537" i="1"/>
  <c r="F537" i="1"/>
  <c r="G537" i="1" s="1"/>
  <c r="K536" i="1"/>
  <c r="F536" i="1"/>
  <c r="G536" i="1" s="1"/>
  <c r="K535" i="1"/>
  <c r="F535" i="1"/>
  <c r="G535" i="1" s="1"/>
  <c r="K534" i="1"/>
  <c r="F534" i="1"/>
  <c r="G534" i="1" s="1"/>
  <c r="K533" i="1"/>
  <c r="F533" i="1"/>
  <c r="G533" i="1" s="1"/>
  <c r="K532" i="1"/>
  <c r="F532" i="1"/>
  <c r="G532" i="1" s="1"/>
  <c r="K531" i="1"/>
  <c r="F531" i="1"/>
  <c r="G531" i="1" s="1"/>
  <c r="K530" i="1"/>
  <c r="F530" i="1"/>
  <c r="G530" i="1" s="1"/>
  <c r="K529" i="1"/>
  <c r="F529" i="1"/>
  <c r="G529" i="1" s="1"/>
  <c r="K528" i="1"/>
  <c r="F528" i="1"/>
  <c r="G528" i="1" s="1"/>
  <c r="K527" i="1"/>
  <c r="F527" i="1"/>
  <c r="G527" i="1" s="1"/>
  <c r="K526" i="1"/>
  <c r="F526" i="1"/>
  <c r="G526" i="1" s="1"/>
  <c r="K525" i="1"/>
  <c r="F525" i="1"/>
  <c r="G525" i="1" s="1"/>
  <c r="K524" i="1"/>
  <c r="F524" i="1"/>
  <c r="G524" i="1" s="1"/>
  <c r="K523" i="1"/>
  <c r="F523" i="1"/>
  <c r="G523" i="1" s="1"/>
  <c r="K522" i="1"/>
  <c r="F522" i="1"/>
  <c r="G522" i="1" s="1"/>
  <c r="K521" i="1"/>
  <c r="F521" i="1"/>
  <c r="G521" i="1" s="1"/>
  <c r="K520" i="1"/>
  <c r="F520" i="1"/>
  <c r="G520" i="1" s="1"/>
  <c r="K519" i="1"/>
  <c r="F519" i="1"/>
  <c r="G519" i="1" s="1"/>
  <c r="F518" i="1"/>
  <c r="G518" i="1" s="1"/>
  <c r="K517" i="1"/>
  <c r="F517" i="1"/>
  <c r="G517" i="1" s="1"/>
  <c r="F516" i="1"/>
  <c r="G516" i="1" s="1"/>
  <c r="K515" i="1"/>
  <c r="F515" i="1"/>
  <c r="G515" i="1" s="1"/>
  <c r="K514" i="1"/>
  <c r="F514" i="1"/>
  <c r="G514" i="1" s="1"/>
  <c r="K512" i="1"/>
  <c r="F512" i="1"/>
  <c r="K511" i="1"/>
  <c r="F511" i="1"/>
  <c r="K510" i="1"/>
  <c r="F510" i="1"/>
  <c r="K509" i="1"/>
  <c r="F509" i="1"/>
  <c r="K508" i="1"/>
  <c r="F508" i="1"/>
  <c r="K507" i="1"/>
  <c r="F507" i="1"/>
  <c r="K506" i="1"/>
  <c r="F506" i="1"/>
  <c r="K505" i="1"/>
  <c r="F505" i="1"/>
  <c r="F504" i="1"/>
  <c r="K503" i="1"/>
  <c r="F503" i="1"/>
  <c r="F502" i="1"/>
  <c r="K501" i="1"/>
  <c r="F501" i="1"/>
  <c r="K500" i="1"/>
  <c r="F500" i="1"/>
  <c r="F499" i="1"/>
  <c r="K498" i="1"/>
  <c r="F498" i="1"/>
  <c r="K497" i="1"/>
  <c r="F497" i="1"/>
  <c r="K496" i="1"/>
  <c r="F496" i="1"/>
  <c r="K495" i="1"/>
  <c r="F495" i="1"/>
  <c r="K494" i="1"/>
  <c r="F494" i="1"/>
  <c r="K493" i="1"/>
  <c r="F493" i="1"/>
  <c r="K492" i="1"/>
  <c r="F492" i="1"/>
  <c r="K491" i="1"/>
  <c r="F491" i="1"/>
  <c r="K490" i="1"/>
  <c r="F490" i="1"/>
  <c r="K489" i="1"/>
  <c r="F489" i="1"/>
  <c r="K488" i="1"/>
  <c r="F488" i="1"/>
  <c r="K487" i="1"/>
  <c r="F487" i="1"/>
  <c r="K486" i="1"/>
  <c r="F486" i="1"/>
  <c r="K485" i="1"/>
  <c r="F485" i="1"/>
  <c r="K484" i="1"/>
  <c r="F484" i="1"/>
  <c r="K483" i="1"/>
  <c r="F483" i="1"/>
  <c r="K482" i="1"/>
  <c r="F482" i="1"/>
  <c r="K481" i="1"/>
  <c r="F481" i="1"/>
  <c r="K480" i="1"/>
  <c r="F480" i="1"/>
  <c r="K479" i="1"/>
  <c r="F479" i="1"/>
  <c r="K478" i="1"/>
  <c r="F478" i="1"/>
  <c r="F477" i="1"/>
  <c r="K476" i="1"/>
  <c r="F476" i="1"/>
  <c r="K475" i="1"/>
  <c r="F475" i="1"/>
  <c r="K474" i="1"/>
  <c r="F474" i="1"/>
  <c r="K473" i="1"/>
  <c r="F473" i="1"/>
  <c r="K472" i="1"/>
  <c r="F472" i="1"/>
  <c r="K471" i="1"/>
  <c r="F471" i="1"/>
  <c r="K470" i="1"/>
  <c r="F470" i="1"/>
  <c r="K469" i="1"/>
  <c r="F469" i="1"/>
  <c r="K468" i="1"/>
  <c r="F468" i="1"/>
  <c r="K467" i="1"/>
  <c r="F467" i="1"/>
  <c r="K466" i="1"/>
  <c r="F466" i="1"/>
  <c r="K465" i="1"/>
  <c r="F465" i="1"/>
  <c r="K464" i="1"/>
  <c r="F464" i="1"/>
  <c r="F463" i="1"/>
  <c r="K462" i="1"/>
  <c r="F462" i="1"/>
  <c r="K461" i="1"/>
  <c r="F461" i="1"/>
  <c r="K460" i="1"/>
  <c r="F460" i="1"/>
  <c r="K459" i="1"/>
  <c r="F459" i="1"/>
  <c r="K458" i="1"/>
  <c r="F458" i="1"/>
  <c r="K457" i="1"/>
  <c r="F457" i="1"/>
  <c r="K456" i="1"/>
  <c r="F456" i="1"/>
  <c r="K455" i="1"/>
  <c r="F455" i="1"/>
  <c r="K453" i="1"/>
  <c r="F453" i="1"/>
  <c r="K452" i="1"/>
  <c r="F452" i="1"/>
  <c r="K451" i="1"/>
  <c r="F451" i="1"/>
  <c r="F450" i="1"/>
  <c r="K449" i="1"/>
  <c r="F449" i="1"/>
  <c r="K448" i="1"/>
  <c r="F448" i="1"/>
  <c r="K447" i="1"/>
  <c r="F447" i="1"/>
  <c r="K446" i="1"/>
  <c r="F446" i="1"/>
  <c r="K445" i="1"/>
  <c r="F445" i="1"/>
  <c r="F444" i="1"/>
  <c r="K443" i="1"/>
  <c r="F443" i="1"/>
  <c r="K442" i="1"/>
  <c r="F442" i="1"/>
  <c r="K441" i="1"/>
  <c r="F441" i="1"/>
  <c r="K440" i="1"/>
  <c r="F440" i="1"/>
  <c r="K439" i="1"/>
  <c r="F439" i="1"/>
  <c r="K438" i="1"/>
  <c r="F438" i="1"/>
  <c r="K437" i="1"/>
  <c r="F437" i="1"/>
  <c r="K436" i="1"/>
  <c r="F436" i="1"/>
  <c r="K435" i="1"/>
  <c r="F435" i="1"/>
  <c r="K434" i="1"/>
  <c r="F434" i="1"/>
  <c r="K433" i="1"/>
  <c r="F433" i="1"/>
  <c r="K432" i="1"/>
  <c r="F432" i="1"/>
  <c r="K431" i="1"/>
  <c r="F431" i="1"/>
  <c r="K430" i="1"/>
  <c r="F430" i="1"/>
  <c r="K429" i="1"/>
  <c r="F429" i="1"/>
  <c r="F428" i="1"/>
  <c r="K427" i="1"/>
  <c r="F427" i="1"/>
  <c r="K426" i="1"/>
  <c r="F426" i="1"/>
  <c r="K425" i="1"/>
  <c r="F425" i="1"/>
  <c r="K424" i="1"/>
  <c r="F424" i="1"/>
  <c r="K423" i="1"/>
  <c r="F423" i="1"/>
  <c r="K422" i="1"/>
  <c r="F422" i="1"/>
  <c r="K421" i="1"/>
  <c r="F421" i="1"/>
  <c r="K420" i="1"/>
  <c r="F420" i="1"/>
  <c r="K419" i="1"/>
  <c r="F419" i="1"/>
  <c r="K418" i="1"/>
  <c r="F418" i="1"/>
  <c r="K417" i="1"/>
  <c r="F417" i="1"/>
  <c r="K416" i="1"/>
  <c r="F416" i="1"/>
  <c r="K415" i="1"/>
  <c r="F415" i="1"/>
  <c r="K414" i="1"/>
  <c r="F414" i="1"/>
  <c r="K413" i="1"/>
  <c r="F413" i="1"/>
  <c r="K412" i="1"/>
  <c r="F412" i="1"/>
  <c r="K411" i="1"/>
  <c r="F411" i="1"/>
  <c r="K410" i="1"/>
  <c r="F410" i="1"/>
  <c r="K409" i="1"/>
  <c r="F409" i="1"/>
  <c r="K408" i="1"/>
  <c r="F408" i="1"/>
  <c r="K407" i="1"/>
  <c r="F407" i="1"/>
  <c r="K406" i="1"/>
  <c r="F406" i="1"/>
  <c r="K405" i="1"/>
  <c r="F405" i="1"/>
  <c r="K404" i="1"/>
  <c r="F404" i="1"/>
  <c r="K403" i="1"/>
  <c r="F403" i="1"/>
  <c r="K402" i="1"/>
  <c r="F402" i="1"/>
  <c r="K401" i="1"/>
  <c r="F401" i="1"/>
  <c r="K400" i="1"/>
  <c r="F400" i="1"/>
  <c r="K399" i="1"/>
  <c r="F399" i="1"/>
  <c r="K398" i="1"/>
  <c r="F398" i="1"/>
  <c r="K397" i="1"/>
  <c r="F397" i="1"/>
  <c r="K396" i="1"/>
  <c r="F396" i="1"/>
  <c r="K395" i="1"/>
  <c r="F395" i="1"/>
  <c r="K394" i="1"/>
  <c r="F394" i="1"/>
  <c r="K393" i="1"/>
  <c r="F393" i="1"/>
  <c r="K392" i="1"/>
  <c r="F392" i="1"/>
  <c r="K391" i="1"/>
  <c r="F391" i="1"/>
  <c r="K390" i="1"/>
  <c r="F390" i="1"/>
  <c r="K389" i="1"/>
  <c r="F389" i="1"/>
  <c r="K388" i="1"/>
  <c r="F388" i="1"/>
  <c r="K387" i="1"/>
  <c r="F387" i="1"/>
  <c r="K386" i="1"/>
  <c r="F386" i="1"/>
  <c r="K385" i="1"/>
  <c r="F385" i="1"/>
  <c r="K384" i="1"/>
  <c r="F384" i="1"/>
  <c r="K383" i="1"/>
  <c r="F383" i="1"/>
  <c r="K382" i="1"/>
  <c r="F382" i="1"/>
  <c r="K381" i="1"/>
  <c r="F381" i="1"/>
  <c r="K380" i="1"/>
  <c r="F380" i="1"/>
  <c r="K379" i="1"/>
  <c r="F379" i="1"/>
  <c r="K378" i="1"/>
  <c r="F378" i="1"/>
  <c r="K377" i="1"/>
  <c r="F377" i="1"/>
  <c r="K376" i="1"/>
  <c r="F376" i="1"/>
  <c r="K375" i="1"/>
  <c r="F375" i="1"/>
  <c r="K374" i="1"/>
  <c r="F374" i="1"/>
  <c r="K373" i="1"/>
  <c r="F373" i="1"/>
  <c r="K372" i="1"/>
  <c r="F372" i="1"/>
  <c r="K371" i="1"/>
  <c r="F371" i="1"/>
  <c r="K370" i="1"/>
  <c r="F370" i="1"/>
  <c r="K369" i="1"/>
  <c r="F369" i="1"/>
  <c r="K368" i="1"/>
  <c r="F368" i="1"/>
  <c r="K367" i="1"/>
  <c r="F367" i="1"/>
  <c r="K366" i="1"/>
  <c r="F366" i="1"/>
  <c r="K365" i="1"/>
  <c r="F365" i="1"/>
  <c r="K364" i="1"/>
  <c r="F364" i="1"/>
  <c r="K363" i="1"/>
  <c r="F363" i="1"/>
  <c r="K362" i="1"/>
  <c r="F362" i="1"/>
  <c r="K361" i="1"/>
  <c r="F361" i="1"/>
  <c r="K360" i="1"/>
  <c r="F360" i="1"/>
  <c r="K359" i="1"/>
  <c r="F359" i="1"/>
  <c r="K358" i="1"/>
  <c r="F358" i="1"/>
  <c r="K357" i="1"/>
  <c r="F357" i="1"/>
  <c r="K356" i="1"/>
  <c r="F356" i="1"/>
  <c r="K355" i="1"/>
  <c r="F355" i="1"/>
  <c r="K354" i="1"/>
  <c r="F354" i="1"/>
  <c r="K353" i="1"/>
  <c r="F353" i="1"/>
  <c r="K352" i="1"/>
  <c r="F352" i="1"/>
  <c r="K351" i="1"/>
  <c r="F351" i="1"/>
  <c r="K350" i="1"/>
  <c r="F350" i="1"/>
  <c r="K349" i="1"/>
  <c r="F349" i="1"/>
  <c r="K348" i="1"/>
  <c r="F348" i="1"/>
  <c r="K347" i="1"/>
  <c r="F347" i="1"/>
  <c r="K346" i="1"/>
  <c r="F346" i="1"/>
  <c r="K345" i="1"/>
  <c r="F345" i="1"/>
  <c r="K344" i="1"/>
  <c r="F344" i="1"/>
  <c r="K343" i="1"/>
  <c r="F343" i="1"/>
  <c r="K342" i="1"/>
  <c r="F342" i="1"/>
  <c r="K341" i="1"/>
  <c r="F341" i="1"/>
  <c r="K340" i="1"/>
  <c r="F340" i="1"/>
  <c r="K339" i="1"/>
  <c r="F339" i="1"/>
  <c r="K338" i="1"/>
  <c r="F338" i="1"/>
  <c r="K337" i="1"/>
  <c r="F337" i="1"/>
  <c r="K336" i="1"/>
  <c r="F336" i="1"/>
  <c r="K335" i="1"/>
  <c r="F335" i="1"/>
  <c r="K334" i="1"/>
  <c r="F334" i="1"/>
  <c r="K333" i="1"/>
  <c r="F333" i="1"/>
  <c r="K332" i="1"/>
  <c r="F332" i="1"/>
  <c r="K331" i="1"/>
  <c r="F331" i="1"/>
  <c r="K330" i="1"/>
  <c r="F330" i="1"/>
  <c r="K329" i="1"/>
  <c r="F329" i="1"/>
  <c r="K328" i="1"/>
  <c r="F328" i="1"/>
  <c r="K327" i="1"/>
  <c r="F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F318" i="1"/>
  <c r="K317" i="1"/>
  <c r="F317" i="1"/>
  <c r="K316" i="1"/>
  <c r="F316" i="1"/>
  <c r="K315" i="1"/>
  <c r="F315" i="1"/>
  <c r="K314" i="1"/>
  <c r="F314" i="1"/>
  <c r="K313" i="1"/>
  <c r="F313" i="1"/>
  <c r="K312" i="1"/>
  <c r="F312" i="1"/>
  <c r="K311" i="1"/>
  <c r="F311" i="1"/>
  <c r="K310" i="1"/>
  <c r="F310" i="1"/>
  <c r="K309" i="1"/>
  <c r="F309" i="1"/>
  <c r="K308" i="1"/>
  <c r="F308" i="1"/>
  <c r="K307" i="1"/>
  <c r="F307" i="1"/>
  <c r="K306" i="1"/>
  <c r="F306" i="1"/>
  <c r="K305" i="1"/>
  <c r="F305" i="1"/>
  <c r="K304" i="1"/>
  <c r="F304" i="1"/>
  <c r="K303" i="1"/>
  <c r="F303" i="1"/>
  <c r="K302" i="1"/>
  <c r="F302" i="1"/>
  <c r="K301" i="1"/>
  <c r="F301" i="1"/>
  <c r="K300" i="1"/>
  <c r="F300" i="1"/>
  <c r="K299" i="1"/>
  <c r="F299" i="1"/>
  <c r="K298" i="1"/>
  <c r="F298" i="1"/>
  <c r="K297" i="1"/>
  <c r="F297" i="1"/>
  <c r="K296" i="1"/>
  <c r="F296" i="1"/>
  <c r="K295" i="1"/>
  <c r="F295" i="1"/>
  <c r="K294" i="1"/>
  <c r="F294" i="1"/>
  <c r="K293" i="1"/>
  <c r="F293" i="1"/>
  <c r="K292" i="1"/>
  <c r="F292" i="1"/>
  <c r="K291" i="1"/>
  <c r="F291" i="1"/>
  <c r="K290" i="1"/>
  <c r="F290" i="1"/>
  <c r="K289" i="1"/>
  <c r="F289" i="1"/>
  <c r="K288" i="1"/>
  <c r="F288" i="1"/>
  <c r="K287" i="1"/>
  <c r="F287" i="1"/>
  <c r="K286" i="1"/>
  <c r="F286" i="1"/>
  <c r="K285" i="1"/>
  <c r="F285" i="1"/>
  <c r="K284" i="1"/>
  <c r="F284" i="1"/>
  <c r="K283" i="1"/>
  <c r="F283" i="1"/>
  <c r="K282" i="1"/>
  <c r="F282" i="1"/>
  <c r="K281" i="1"/>
  <c r="F281" i="1"/>
  <c r="K280" i="1"/>
  <c r="F280" i="1"/>
  <c r="F279" i="1"/>
  <c r="K278" i="1"/>
  <c r="F278" i="1"/>
  <c r="K277" i="1"/>
  <c r="F277" i="1"/>
  <c r="K276" i="1"/>
  <c r="F276" i="1"/>
  <c r="K275" i="1"/>
  <c r="F275" i="1"/>
  <c r="K274" i="1"/>
  <c r="F274" i="1"/>
  <c r="K273" i="1"/>
  <c r="F273" i="1"/>
  <c r="K272" i="1"/>
  <c r="F272" i="1"/>
  <c r="K271" i="1"/>
  <c r="F271" i="1"/>
  <c r="K270" i="1"/>
  <c r="F270" i="1"/>
  <c r="F269" i="1"/>
  <c r="K268" i="1"/>
  <c r="F268" i="1"/>
  <c r="K267" i="1"/>
  <c r="F267" i="1"/>
  <c r="K266" i="1"/>
  <c r="F266" i="1"/>
  <c r="K265" i="1"/>
  <c r="F265" i="1"/>
  <c r="K264" i="1"/>
  <c r="F264" i="1"/>
  <c r="K263" i="1"/>
  <c r="F263" i="1"/>
  <c r="K262" i="1"/>
  <c r="F262" i="1"/>
  <c r="K261" i="1"/>
  <c r="F261" i="1"/>
  <c r="K260" i="1"/>
  <c r="F260" i="1"/>
  <c r="K259" i="1"/>
  <c r="F259" i="1"/>
  <c r="K258" i="1"/>
  <c r="F258" i="1"/>
  <c r="K257" i="1"/>
  <c r="F257" i="1"/>
  <c r="K256" i="1"/>
  <c r="F256" i="1"/>
  <c r="K255" i="1"/>
  <c r="F255" i="1"/>
  <c r="K254" i="1"/>
  <c r="F254" i="1"/>
  <c r="K253" i="1"/>
  <c r="F253" i="1"/>
  <c r="K252" i="1"/>
  <c r="F252" i="1"/>
  <c r="K251" i="1"/>
  <c r="F251" i="1"/>
  <c r="K250" i="1"/>
  <c r="F250" i="1"/>
  <c r="K249" i="1"/>
  <c r="F249" i="1"/>
  <c r="K248" i="1"/>
  <c r="F248" i="1"/>
  <c r="F247" i="1"/>
  <c r="K246" i="1"/>
  <c r="F246" i="1"/>
  <c r="K245" i="1"/>
  <c r="F245" i="1"/>
  <c r="K244" i="1"/>
  <c r="F244" i="1"/>
  <c r="K243" i="1"/>
  <c r="F243" i="1"/>
  <c r="K241" i="1"/>
  <c r="F241" i="1"/>
  <c r="K240" i="1"/>
  <c r="F240" i="1"/>
  <c r="K239" i="1"/>
  <c r="F239" i="1"/>
  <c r="K237" i="1"/>
  <c r="F237" i="1"/>
  <c r="F236" i="1"/>
  <c r="K235" i="1"/>
  <c r="F235" i="1"/>
  <c r="K234" i="1"/>
  <c r="F234" i="1"/>
  <c r="K233" i="1"/>
  <c r="F233" i="1"/>
  <c r="K231" i="1"/>
  <c r="F231" i="1"/>
  <c r="K230" i="1"/>
  <c r="F230" i="1"/>
  <c r="K229" i="1"/>
  <c r="F229" i="1"/>
  <c r="K228" i="1"/>
  <c r="F228" i="1"/>
  <c r="K227" i="1"/>
  <c r="F227" i="1"/>
  <c r="K226" i="1"/>
  <c r="F226" i="1"/>
  <c r="F225" i="1"/>
  <c r="K223" i="1"/>
  <c r="F223" i="1"/>
  <c r="K222" i="1"/>
  <c r="F222" i="1"/>
  <c r="K221" i="1"/>
  <c r="F221" i="1"/>
  <c r="K220" i="1"/>
  <c r="F220" i="1"/>
  <c r="K219" i="1"/>
  <c r="F219" i="1"/>
  <c r="K218" i="1"/>
  <c r="F218" i="1"/>
  <c r="K217" i="1"/>
  <c r="F217" i="1"/>
  <c r="K216" i="1"/>
  <c r="F216" i="1"/>
  <c r="K215" i="1"/>
  <c r="F215" i="1"/>
  <c r="K214" i="1"/>
  <c r="F214" i="1"/>
  <c r="K212" i="1"/>
  <c r="F212" i="1"/>
  <c r="F211" i="1"/>
  <c r="K210" i="1"/>
  <c r="F210" i="1"/>
  <c r="K209" i="1"/>
  <c r="F209" i="1"/>
  <c r="K208" i="1"/>
  <c r="F208" i="1"/>
  <c r="K207" i="1"/>
  <c r="F207" i="1"/>
  <c r="K206" i="1"/>
  <c r="F206" i="1"/>
  <c r="K205" i="1"/>
  <c r="F205" i="1"/>
  <c r="K204" i="1"/>
  <c r="F204" i="1"/>
  <c r="K203" i="1"/>
  <c r="F203" i="1"/>
  <c r="K202" i="1"/>
  <c r="F202" i="1"/>
  <c r="K201" i="1"/>
  <c r="F201" i="1"/>
  <c r="K200" i="1"/>
  <c r="F200" i="1"/>
  <c r="K199" i="1"/>
  <c r="F199" i="1"/>
  <c r="K198" i="1"/>
  <c r="F198" i="1"/>
  <c r="K197" i="1"/>
  <c r="F197" i="1"/>
  <c r="K196" i="1"/>
  <c r="F196" i="1"/>
  <c r="K195" i="1"/>
  <c r="F195" i="1"/>
  <c r="K194" i="1"/>
  <c r="F194" i="1"/>
  <c r="K193" i="1"/>
  <c r="F193" i="1"/>
  <c r="K192" i="1"/>
  <c r="F192" i="1"/>
  <c r="K191" i="1"/>
  <c r="F191" i="1"/>
  <c r="K190" i="1"/>
  <c r="F190" i="1"/>
  <c r="K189" i="1"/>
  <c r="F189" i="1"/>
  <c r="F188" i="1"/>
  <c r="K187" i="1"/>
  <c r="F187" i="1"/>
  <c r="K186" i="1"/>
  <c r="F186" i="1"/>
  <c r="F185" i="1"/>
  <c r="K184" i="1"/>
  <c r="F184" i="1"/>
  <c r="K183" i="1"/>
  <c r="F183" i="1"/>
  <c r="K182" i="1"/>
  <c r="F182" i="1"/>
  <c r="F181" i="1"/>
  <c r="K180" i="1"/>
  <c r="F180" i="1"/>
  <c r="K179" i="1"/>
  <c r="F179" i="1"/>
  <c r="K178" i="1"/>
  <c r="F178" i="1"/>
  <c r="K177" i="1"/>
  <c r="F177" i="1"/>
  <c r="F176" i="1"/>
  <c r="K175" i="1"/>
  <c r="F175" i="1"/>
  <c r="K174" i="1"/>
  <c r="F174" i="1"/>
  <c r="K173" i="1"/>
  <c r="F173" i="1"/>
  <c r="K172" i="1"/>
  <c r="F172" i="1"/>
  <c r="K171" i="1"/>
  <c r="F171" i="1"/>
  <c r="K170" i="1"/>
  <c r="F170" i="1"/>
  <c r="K169" i="1"/>
  <c r="F169" i="1"/>
  <c r="K168" i="1"/>
  <c r="F168" i="1"/>
  <c r="K167" i="1"/>
  <c r="F167" i="1"/>
  <c r="K166" i="1"/>
  <c r="F166" i="1"/>
  <c r="K165" i="1"/>
  <c r="F165" i="1"/>
  <c r="K164" i="1"/>
  <c r="F164" i="1"/>
  <c r="K163" i="1"/>
  <c r="F163" i="1"/>
  <c r="K162" i="1"/>
  <c r="F162" i="1"/>
  <c r="K161" i="1"/>
  <c r="F161" i="1"/>
  <c r="K160" i="1"/>
  <c r="F160" i="1"/>
  <c r="F159" i="1"/>
  <c r="K158" i="1"/>
  <c r="F158" i="1"/>
  <c r="F157" i="1"/>
  <c r="K156" i="1"/>
  <c r="F156" i="1"/>
  <c r="K155" i="1"/>
  <c r="F155" i="1"/>
  <c r="K154" i="1"/>
  <c r="F154" i="1"/>
  <c r="K153" i="1"/>
  <c r="F153" i="1"/>
  <c r="K152" i="1"/>
  <c r="F152" i="1"/>
  <c r="F151" i="1"/>
  <c r="K150" i="1"/>
  <c r="F150" i="1"/>
  <c r="K149" i="1"/>
  <c r="F149" i="1"/>
  <c r="K148" i="1"/>
  <c r="F148" i="1"/>
  <c r="K147" i="1"/>
  <c r="F147" i="1"/>
  <c r="K146" i="1"/>
  <c r="F146" i="1"/>
  <c r="K145" i="1"/>
  <c r="F145" i="1"/>
  <c r="K144" i="1"/>
  <c r="F144" i="1"/>
  <c r="K143" i="1"/>
  <c r="F143" i="1"/>
  <c r="K142" i="1"/>
  <c r="F142" i="1"/>
  <c r="K141" i="1"/>
  <c r="F141" i="1"/>
  <c r="K140" i="1"/>
  <c r="F140" i="1"/>
  <c r="K139" i="1"/>
  <c r="F139" i="1"/>
  <c r="K138" i="1"/>
  <c r="F138" i="1"/>
  <c r="K137" i="1"/>
  <c r="F137" i="1"/>
  <c r="K136" i="1"/>
  <c r="F136" i="1"/>
  <c r="K135" i="1"/>
  <c r="F135" i="1"/>
  <c r="K134" i="1"/>
  <c r="F134" i="1"/>
  <c r="K133" i="1"/>
  <c r="F133" i="1"/>
  <c r="K132" i="1"/>
  <c r="F132" i="1"/>
  <c r="F131" i="1"/>
  <c r="K130" i="1"/>
  <c r="F130" i="1"/>
  <c r="F129" i="1"/>
  <c r="K128" i="1"/>
  <c r="F128" i="1"/>
  <c r="K127" i="1"/>
  <c r="F127" i="1"/>
  <c r="F126" i="1"/>
  <c r="K125" i="1"/>
  <c r="F125" i="1"/>
  <c r="F124" i="1"/>
  <c r="F123" i="1"/>
  <c r="K122" i="1"/>
  <c r="F122" i="1"/>
  <c r="K121" i="1"/>
  <c r="F121" i="1"/>
  <c r="K120" i="1"/>
  <c r="F120" i="1"/>
  <c r="K119" i="1"/>
  <c r="F119" i="1"/>
  <c r="F118" i="1"/>
  <c r="K117" i="1"/>
  <c r="F117" i="1"/>
  <c r="K116" i="1"/>
  <c r="F116" i="1"/>
  <c r="K115" i="1"/>
  <c r="F115" i="1"/>
  <c r="K114" i="1"/>
  <c r="F114" i="1"/>
  <c r="K113" i="1"/>
  <c r="F113" i="1"/>
  <c r="K112" i="1"/>
  <c r="F112" i="1"/>
  <c r="K111" i="1"/>
  <c r="F111" i="1"/>
  <c r="K110" i="1"/>
  <c r="F110" i="1"/>
  <c r="K109" i="1"/>
  <c r="F109" i="1"/>
  <c r="K108" i="1"/>
  <c r="F108" i="1"/>
  <c r="K107" i="1"/>
  <c r="F107" i="1"/>
  <c r="K106" i="1"/>
  <c r="F106" i="1"/>
  <c r="K105" i="1"/>
  <c r="F105" i="1"/>
  <c r="K104" i="1"/>
  <c r="F104" i="1"/>
  <c r="K103" i="1"/>
  <c r="F103" i="1"/>
  <c r="K102" i="1"/>
  <c r="F102" i="1"/>
  <c r="K101" i="1"/>
  <c r="F101" i="1"/>
  <c r="K100" i="1"/>
  <c r="F100" i="1"/>
  <c r="K99" i="1"/>
  <c r="F99" i="1"/>
  <c r="K98" i="1"/>
  <c r="F98" i="1"/>
  <c r="K97" i="1"/>
  <c r="F97" i="1"/>
  <c r="K96" i="1"/>
  <c r="F96" i="1"/>
  <c r="K95" i="1"/>
  <c r="F95" i="1"/>
  <c r="K94" i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K81" i="1"/>
  <c r="F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F69" i="1"/>
  <c r="K68" i="1"/>
  <c r="F68" i="1"/>
  <c r="K67" i="1"/>
  <c r="F67" i="1"/>
  <c r="K66" i="1"/>
  <c r="F66" i="1"/>
  <c r="K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F19" i="1"/>
  <c r="G19" i="1" s="1"/>
  <c r="I18" i="1"/>
  <c r="G1213" i="1" l="1"/>
  <c r="H1213" i="1" s="1"/>
  <c r="G2106" i="1"/>
  <c r="H2106" i="1" s="1"/>
  <c r="G3603" i="1"/>
  <c r="H3603" i="1" s="1"/>
  <c r="G3607" i="1"/>
  <c r="H3607" i="1" s="1"/>
  <c r="G923" i="1"/>
  <c r="H923" i="1" s="1"/>
  <c r="G917" i="1"/>
  <c r="J917" i="1" s="1"/>
  <c r="G1275" i="1"/>
  <c r="H1275" i="1" s="1"/>
  <c r="G1924" i="1"/>
  <c r="H1924" i="1" s="1"/>
  <c r="G2536" i="1"/>
  <c r="H2536" i="1" s="1"/>
  <c r="G3291" i="1"/>
  <c r="H3291" i="1" s="1"/>
  <c r="G869" i="1"/>
  <c r="I869" i="1" s="1"/>
  <c r="G1005" i="1"/>
  <c r="H1005" i="1" s="1"/>
  <c r="G1430" i="1"/>
  <c r="J1430" i="1" s="1"/>
  <c r="G2216" i="1"/>
  <c r="H2216" i="1" s="1"/>
  <c r="G3509" i="1"/>
  <c r="J3509" i="1" s="1"/>
  <c r="H3620" i="1"/>
  <c r="H3669" i="1"/>
  <c r="H3739" i="1"/>
  <c r="H3802" i="1"/>
  <c r="H3868" i="1"/>
  <c r="G3688" i="1"/>
  <c r="H3688" i="1" s="1"/>
  <c r="G1713" i="1"/>
  <c r="H1713" i="1" s="1"/>
  <c r="G3114" i="1"/>
  <c r="H3114" i="1" s="1"/>
  <c r="G1172" i="1"/>
  <c r="H1172" i="1" s="1"/>
  <c r="G2593" i="1"/>
  <c r="H2593" i="1" s="1"/>
  <c r="G3021" i="1"/>
  <c r="H3021" i="1" s="1"/>
  <c r="G3233" i="1"/>
  <c r="H3233" i="1" s="1"/>
  <c r="H3582" i="1"/>
  <c r="G3751" i="1"/>
  <c r="H3751" i="1" s="1"/>
  <c r="G3735" i="1"/>
  <c r="H3735" i="1" s="1"/>
  <c r="H2795" i="1"/>
  <c r="H2959" i="1"/>
  <c r="H3055" i="1"/>
  <c r="H3634" i="1"/>
  <c r="H2053" i="1"/>
  <c r="H3224" i="1"/>
  <c r="H1019" i="1"/>
  <c r="H1204" i="1"/>
  <c r="H1333" i="1"/>
  <c r="H3010" i="1"/>
  <c r="H3163" i="1"/>
  <c r="H3474" i="1"/>
  <c r="H3478" i="1"/>
  <c r="H3490" i="1"/>
  <c r="H3519" i="1"/>
  <c r="H2089" i="1"/>
  <c r="H3088" i="1"/>
  <c r="H3128" i="1"/>
  <c r="H3230" i="1"/>
  <c r="H3410" i="1"/>
  <c r="H3750" i="1"/>
  <c r="G43" i="1"/>
  <c r="G49" i="1"/>
  <c r="H49" i="1" s="1"/>
  <c r="G55" i="1"/>
  <c r="G61" i="1"/>
  <c r="G67" i="1"/>
  <c r="H67" i="1" s="1"/>
  <c r="G73" i="1"/>
  <c r="H73" i="1" s="1"/>
  <c r="G79" i="1"/>
  <c r="H79" i="1" s="1"/>
  <c r="G83" i="1"/>
  <c r="G91" i="1"/>
  <c r="H91" i="1" s="1"/>
  <c r="G97" i="1"/>
  <c r="G103" i="1"/>
  <c r="H103" i="1" s="1"/>
  <c r="G109" i="1"/>
  <c r="G115" i="1"/>
  <c r="H115" i="1" s="1"/>
  <c r="G128" i="1"/>
  <c r="G136" i="1"/>
  <c r="G142" i="1"/>
  <c r="J142" i="1" s="1"/>
  <c r="G148" i="1"/>
  <c r="H148" i="1" s="1"/>
  <c r="G150" i="1"/>
  <c r="H150" i="1" s="1"/>
  <c r="G159" i="1"/>
  <c r="G178" i="1"/>
  <c r="H178" i="1" s="1"/>
  <c r="G187" i="1"/>
  <c r="H187" i="1" s="1"/>
  <c r="G215" i="1"/>
  <c r="H215" i="1" s="1"/>
  <c r="G275" i="1"/>
  <c r="G279" i="1"/>
  <c r="H279" i="1" s="1"/>
  <c r="G436" i="1"/>
  <c r="H436" i="1" s="1"/>
  <c r="G442" i="1"/>
  <c r="H442" i="1" s="1"/>
  <c r="G451" i="1"/>
  <c r="I451" i="1" s="1"/>
  <c r="G458" i="1"/>
  <c r="H458" i="1" s="1"/>
  <c r="G462" i="1"/>
  <c r="I462" i="1" s="1"/>
  <c r="G487" i="1"/>
  <c r="I487" i="1" s="1"/>
  <c r="H1515" i="1"/>
  <c r="H1789" i="1"/>
  <c r="H2101" i="1"/>
  <c r="H2375" i="1"/>
  <c r="H2587" i="1"/>
  <c r="H2917" i="1"/>
  <c r="J3177" i="1"/>
  <c r="H3179" i="1"/>
  <c r="H3262" i="1"/>
  <c r="H3422" i="1"/>
  <c r="H3432" i="1"/>
  <c r="G20" i="1"/>
  <c r="G22" i="1"/>
  <c r="J22" i="1" s="1"/>
  <c r="G24" i="1"/>
  <c r="H24" i="1" s="1"/>
  <c r="G26" i="1"/>
  <c r="G28" i="1"/>
  <c r="H28" i="1" s="1"/>
  <c r="G29" i="1"/>
  <c r="G31" i="1"/>
  <c r="G33" i="1"/>
  <c r="G35" i="1"/>
  <c r="G37" i="1"/>
  <c r="J37" i="1" s="1"/>
  <c r="G39" i="1"/>
  <c r="H39" i="1" s="1"/>
  <c r="G120" i="1"/>
  <c r="G122" i="1"/>
  <c r="H122" i="1" s="1"/>
  <c r="G126" i="1"/>
  <c r="H126" i="1" s="1"/>
  <c r="G131" i="1"/>
  <c r="H131" i="1" s="1"/>
  <c r="G153" i="1"/>
  <c r="G155" i="1"/>
  <c r="G157" i="1"/>
  <c r="G160" i="1"/>
  <c r="H160" i="1" s="1"/>
  <c r="G162" i="1"/>
  <c r="G164" i="1"/>
  <c r="G167" i="1"/>
  <c r="G169" i="1"/>
  <c r="G171" i="1"/>
  <c r="H171" i="1" s="1"/>
  <c r="G173" i="1"/>
  <c r="I173" i="1" s="1"/>
  <c r="G176" i="1"/>
  <c r="G183" i="1"/>
  <c r="G185" i="1"/>
  <c r="H185" i="1" s="1"/>
  <c r="G190" i="1"/>
  <c r="G192" i="1"/>
  <c r="G194" i="1"/>
  <c r="G195" i="1"/>
  <c r="I195" i="1" s="1"/>
  <c r="G197" i="1"/>
  <c r="H197" i="1" s="1"/>
  <c r="G199" i="1"/>
  <c r="G201" i="1"/>
  <c r="I201" i="1" s="1"/>
  <c r="G203" i="1"/>
  <c r="H203" i="1" s="1"/>
  <c r="G205" i="1"/>
  <c r="I205" i="1" s="1"/>
  <c r="G207" i="1"/>
  <c r="G208" i="1"/>
  <c r="H208" i="1" s="1"/>
  <c r="G211" i="1"/>
  <c r="G226" i="1"/>
  <c r="G228" i="1"/>
  <c r="G230" i="1"/>
  <c r="G234" i="1"/>
  <c r="G236" i="1"/>
  <c r="H236" i="1" s="1"/>
  <c r="G249" i="1"/>
  <c r="G251" i="1"/>
  <c r="H251" i="1" s="1"/>
  <c r="G253" i="1"/>
  <c r="G255" i="1"/>
  <c r="H255" i="1" s="1"/>
  <c r="G257" i="1"/>
  <c r="G259" i="1"/>
  <c r="G261" i="1"/>
  <c r="G263" i="1"/>
  <c r="G265" i="1"/>
  <c r="G267" i="1"/>
  <c r="H267" i="1" s="1"/>
  <c r="G269" i="1"/>
  <c r="G280" i="1"/>
  <c r="G282" i="1"/>
  <c r="H282" i="1" s="1"/>
  <c r="G284" i="1"/>
  <c r="H284" i="1" s="1"/>
  <c r="G286" i="1"/>
  <c r="G288" i="1"/>
  <c r="H288" i="1" s="1"/>
  <c r="G290" i="1"/>
  <c r="G292" i="1"/>
  <c r="G294" i="1"/>
  <c r="G296" i="1"/>
  <c r="G298" i="1"/>
  <c r="H298" i="1" s="1"/>
  <c r="G300" i="1"/>
  <c r="H300" i="1" s="1"/>
  <c r="G302" i="1"/>
  <c r="H302" i="1" s="1"/>
  <c r="G304" i="1"/>
  <c r="G306" i="1"/>
  <c r="G308" i="1"/>
  <c r="H308" i="1" s="1"/>
  <c r="G310" i="1"/>
  <c r="G312" i="1"/>
  <c r="G314" i="1"/>
  <c r="H314" i="1" s="1"/>
  <c r="G316" i="1"/>
  <c r="H316" i="1" s="1"/>
  <c r="G318" i="1"/>
  <c r="G320" i="1"/>
  <c r="H320" i="1" s="1"/>
  <c r="G322" i="1"/>
  <c r="G324" i="1"/>
  <c r="J324" i="1" s="1"/>
  <c r="G326" i="1"/>
  <c r="G328" i="1"/>
  <c r="J328" i="1" s="1"/>
  <c r="G330" i="1"/>
  <c r="H330" i="1" s="1"/>
  <c r="G332" i="1"/>
  <c r="H332" i="1" s="1"/>
  <c r="G334" i="1"/>
  <c r="G336" i="1"/>
  <c r="H336" i="1" s="1"/>
  <c r="G338" i="1"/>
  <c r="G340" i="1"/>
  <c r="H340" i="1" s="1"/>
  <c r="G342" i="1"/>
  <c r="I342" i="1" s="1"/>
  <c r="G344" i="1"/>
  <c r="G346" i="1"/>
  <c r="G348" i="1"/>
  <c r="G350" i="1"/>
  <c r="G352" i="1"/>
  <c r="G354" i="1"/>
  <c r="H354" i="1" s="1"/>
  <c r="G356" i="1"/>
  <c r="H356" i="1" s="1"/>
  <c r="G358" i="1"/>
  <c r="G360" i="1"/>
  <c r="G362" i="1"/>
  <c r="I362" i="1" s="1"/>
  <c r="G364" i="1"/>
  <c r="H364" i="1" s="1"/>
  <c r="G366" i="1"/>
  <c r="G368" i="1"/>
  <c r="H368" i="1" s="1"/>
  <c r="G370" i="1"/>
  <c r="G372" i="1"/>
  <c r="G374" i="1"/>
  <c r="G376" i="1"/>
  <c r="H376" i="1" s="1"/>
  <c r="G378" i="1"/>
  <c r="I378" i="1" s="1"/>
  <c r="G380" i="1"/>
  <c r="H380" i="1" s="1"/>
  <c r="G382" i="1"/>
  <c r="G384" i="1"/>
  <c r="J384" i="1" s="1"/>
  <c r="G386" i="1"/>
  <c r="H386" i="1" s="1"/>
  <c r="G388" i="1"/>
  <c r="H388" i="1" s="1"/>
  <c r="G390" i="1"/>
  <c r="G392" i="1"/>
  <c r="H392" i="1" s="1"/>
  <c r="G394" i="1"/>
  <c r="J394" i="1" s="1"/>
  <c r="G396" i="1"/>
  <c r="J396" i="1" s="1"/>
  <c r="G398" i="1"/>
  <c r="G400" i="1"/>
  <c r="G402" i="1"/>
  <c r="H402" i="1" s="1"/>
  <c r="G404" i="1"/>
  <c r="H404" i="1" s="1"/>
  <c r="G406" i="1"/>
  <c r="G408" i="1"/>
  <c r="I408" i="1" s="1"/>
  <c r="G410" i="1"/>
  <c r="I410" i="1" s="1"/>
  <c r="G412" i="1"/>
  <c r="H412" i="1" s="1"/>
  <c r="G414" i="1"/>
  <c r="G416" i="1"/>
  <c r="G418" i="1"/>
  <c r="G420" i="1"/>
  <c r="G422" i="1"/>
  <c r="G424" i="1"/>
  <c r="H424" i="1" s="1"/>
  <c r="G426" i="1"/>
  <c r="J426" i="1" s="1"/>
  <c r="G428" i="1"/>
  <c r="I428" i="1" s="1"/>
  <c r="G445" i="1"/>
  <c r="G447" i="1"/>
  <c r="G449" i="1"/>
  <c r="H449" i="1" s="1"/>
  <c r="G465" i="1"/>
  <c r="G467" i="1"/>
  <c r="G469" i="1"/>
  <c r="H469" i="1" s="1"/>
  <c r="G471" i="1"/>
  <c r="G473" i="1"/>
  <c r="H473" i="1" s="1"/>
  <c r="G475" i="1"/>
  <c r="I475" i="1" s="1"/>
  <c r="G477" i="1"/>
  <c r="G501" i="1"/>
  <c r="H501" i="1" s="1"/>
  <c r="G506" i="1"/>
  <c r="G508" i="1"/>
  <c r="H508" i="1" s="1"/>
  <c r="G510" i="1"/>
  <c r="G512" i="1"/>
  <c r="I512" i="1" s="1"/>
  <c r="J550" i="1"/>
  <c r="H554" i="1"/>
  <c r="H723" i="1"/>
  <c r="H783" i="1"/>
  <c r="H986" i="1"/>
  <c r="H1023" i="1"/>
  <c r="H1341" i="1"/>
  <c r="H1361" i="1"/>
  <c r="H1416" i="1"/>
  <c r="H1436" i="1"/>
  <c r="H1677" i="1"/>
  <c r="H1724" i="1"/>
  <c r="H1871" i="1"/>
  <c r="H2061" i="1"/>
  <c r="H2166" i="1"/>
  <c r="H2184" i="1"/>
  <c r="H2206" i="1"/>
  <c r="H2232" i="1"/>
  <c r="H2309" i="1"/>
  <c r="H2419" i="1"/>
  <c r="H2467" i="1"/>
  <c r="J2473" i="1"/>
  <c r="H2513" i="1"/>
  <c r="H2792" i="1"/>
  <c r="H2961" i="1"/>
  <c r="H2965" i="1"/>
  <c r="H3061" i="1"/>
  <c r="H3213" i="1"/>
  <c r="H3228" i="1"/>
  <c r="H3234" i="1"/>
  <c r="H3523" i="1"/>
  <c r="H3548" i="1"/>
  <c r="H3559" i="1"/>
  <c r="H3621" i="1"/>
  <c r="H3627" i="1"/>
  <c r="H3640" i="1"/>
  <c r="H3657" i="1"/>
  <c r="G45" i="1"/>
  <c r="G51" i="1"/>
  <c r="H51" i="1" s="1"/>
  <c r="G57" i="1"/>
  <c r="H57" i="1" s="1"/>
  <c r="G63" i="1"/>
  <c r="H63" i="1" s="1"/>
  <c r="G69" i="1"/>
  <c r="G75" i="1"/>
  <c r="G81" i="1"/>
  <c r="H81" i="1" s="1"/>
  <c r="G87" i="1"/>
  <c r="H87" i="1" s="1"/>
  <c r="G93" i="1"/>
  <c r="G99" i="1"/>
  <c r="H99" i="1" s="1"/>
  <c r="G105" i="1"/>
  <c r="G111" i="1"/>
  <c r="H111" i="1" s="1"/>
  <c r="G117" i="1"/>
  <c r="G138" i="1"/>
  <c r="J138" i="1" s="1"/>
  <c r="G144" i="1"/>
  <c r="H144" i="1" s="1"/>
  <c r="G219" i="1"/>
  <c r="G240" i="1"/>
  <c r="J240" i="1" s="1"/>
  <c r="G244" i="1"/>
  <c r="J244" i="1" s="1"/>
  <c r="G246" i="1"/>
  <c r="H246" i="1" s="1"/>
  <c r="G273" i="1"/>
  <c r="I273" i="1" s="1"/>
  <c r="G277" i="1"/>
  <c r="G432" i="1"/>
  <c r="I432" i="1" s="1"/>
  <c r="G440" i="1"/>
  <c r="H440" i="1" s="1"/>
  <c r="G453" i="1"/>
  <c r="G460" i="1"/>
  <c r="G479" i="1"/>
  <c r="I479" i="1" s="1"/>
  <c r="G491" i="1"/>
  <c r="H491" i="1" s="1"/>
  <c r="I821" i="1"/>
  <c r="H1083" i="1"/>
  <c r="H1146" i="1"/>
  <c r="H1411" i="1"/>
  <c r="H2212" i="1"/>
  <c r="H2381" i="1"/>
  <c r="H2571" i="1"/>
  <c r="H2925" i="1"/>
  <c r="H3084" i="1"/>
  <c r="I3260" i="1"/>
  <c r="H3409" i="1"/>
  <c r="H3436" i="1"/>
  <c r="H3566" i="1"/>
  <c r="G42" i="1"/>
  <c r="H42" i="1" s="1"/>
  <c r="G44" i="1"/>
  <c r="G46" i="1"/>
  <c r="G48" i="1"/>
  <c r="G50" i="1"/>
  <c r="G52" i="1"/>
  <c r="H52" i="1" s="1"/>
  <c r="G54" i="1"/>
  <c r="H54" i="1" s="1"/>
  <c r="G56" i="1"/>
  <c r="G58" i="1"/>
  <c r="J58" i="1" s="1"/>
  <c r="G60" i="1"/>
  <c r="G62" i="1"/>
  <c r="G64" i="1"/>
  <c r="G66" i="1"/>
  <c r="G68" i="1"/>
  <c r="H68" i="1" s="1"/>
  <c r="G70" i="1"/>
  <c r="G72" i="1"/>
  <c r="I72" i="1" s="1"/>
  <c r="G74" i="1"/>
  <c r="J74" i="1" s="1"/>
  <c r="G76" i="1"/>
  <c r="J76" i="1" s="1"/>
  <c r="G78" i="1"/>
  <c r="J78" i="1" s="1"/>
  <c r="G80" i="1"/>
  <c r="G82" i="1"/>
  <c r="G84" i="1"/>
  <c r="H84" i="1" s="1"/>
  <c r="G86" i="1"/>
  <c r="J86" i="1" s="1"/>
  <c r="G88" i="1"/>
  <c r="I88" i="1" s="1"/>
  <c r="G90" i="1"/>
  <c r="J90" i="1" s="1"/>
  <c r="G92" i="1"/>
  <c r="G94" i="1"/>
  <c r="J94" i="1" s="1"/>
  <c r="G96" i="1"/>
  <c r="J96" i="1" s="1"/>
  <c r="G98" i="1"/>
  <c r="G100" i="1"/>
  <c r="H100" i="1" s="1"/>
  <c r="G102" i="1"/>
  <c r="J102" i="1" s="1"/>
  <c r="G104" i="1"/>
  <c r="G106" i="1"/>
  <c r="J106" i="1" s="1"/>
  <c r="G108" i="1"/>
  <c r="J108" i="1" s="1"/>
  <c r="G110" i="1"/>
  <c r="J110" i="1" s="1"/>
  <c r="G112" i="1"/>
  <c r="G114" i="1"/>
  <c r="G116" i="1"/>
  <c r="H116" i="1" s="1"/>
  <c r="G118" i="1"/>
  <c r="J118" i="1" s="1"/>
  <c r="G124" i="1"/>
  <c r="G127" i="1"/>
  <c r="J127" i="1" s="1"/>
  <c r="G129" i="1"/>
  <c r="J129" i="1" s="1"/>
  <c r="G132" i="1"/>
  <c r="H132" i="1" s="1"/>
  <c r="G133" i="1"/>
  <c r="G135" i="1"/>
  <c r="J135" i="1" s="1"/>
  <c r="G137" i="1"/>
  <c r="G139" i="1"/>
  <c r="G141" i="1"/>
  <c r="I141" i="1" s="1"/>
  <c r="G143" i="1"/>
  <c r="J143" i="1" s="1"/>
  <c r="G145" i="1"/>
  <c r="G147" i="1"/>
  <c r="H147" i="1" s="1"/>
  <c r="G149" i="1"/>
  <c r="H149" i="1" s="1"/>
  <c r="G151" i="1"/>
  <c r="J151" i="1" s="1"/>
  <c r="G158" i="1"/>
  <c r="G177" i="1"/>
  <c r="J177" i="1" s="1"/>
  <c r="G179" i="1"/>
  <c r="H179" i="1" s="1"/>
  <c r="G181" i="1"/>
  <c r="H181" i="1" s="1"/>
  <c r="G186" i="1"/>
  <c r="G188" i="1"/>
  <c r="J188" i="1" s="1"/>
  <c r="G212" i="1"/>
  <c r="H212" i="1" s="1"/>
  <c r="G214" i="1"/>
  <c r="H214" i="1" s="1"/>
  <c r="G216" i="1"/>
  <c r="H216" i="1" s="1"/>
  <c r="G218" i="1"/>
  <c r="J218" i="1" s="1"/>
  <c r="G220" i="1"/>
  <c r="G222" i="1"/>
  <c r="H222" i="1" s="1"/>
  <c r="G237" i="1"/>
  <c r="G239" i="1"/>
  <c r="G241" i="1"/>
  <c r="G243" i="1"/>
  <c r="G245" i="1"/>
  <c r="G247" i="1"/>
  <c r="G270" i="1"/>
  <c r="H270" i="1" s="1"/>
  <c r="G272" i="1"/>
  <c r="G274" i="1"/>
  <c r="H274" i="1" s="1"/>
  <c r="G276" i="1"/>
  <c r="G278" i="1"/>
  <c r="G429" i="1"/>
  <c r="G431" i="1"/>
  <c r="H431" i="1" s="1"/>
  <c r="G433" i="1"/>
  <c r="G435" i="1"/>
  <c r="G437" i="1"/>
  <c r="H437" i="1" s="1"/>
  <c r="G439" i="1"/>
  <c r="G441" i="1"/>
  <c r="H441" i="1" s="1"/>
  <c r="G443" i="1"/>
  <c r="G452" i="1"/>
  <c r="G455" i="1"/>
  <c r="J455" i="1" s="1"/>
  <c r="G457" i="1"/>
  <c r="H457" i="1" s="1"/>
  <c r="G459" i="1"/>
  <c r="H459" i="1" s="1"/>
  <c r="G461" i="1"/>
  <c r="G463" i="1"/>
  <c r="G478" i="1"/>
  <c r="J478" i="1" s="1"/>
  <c r="G480" i="1"/>
  <c r="H480" i="1" s="1"/>
  <c r="G482" i="1"/>
  <c r="H482" i="1" s="1"/>
  <c r="G484" i="1"/>
  <c r="G486" i="1"/>
  <c r="G488" i="1"/>
  <c r="H488" i="1" s="1"/>
  <c r="G490" i="1"/>
  <c r="G492" i="1"/>
  <c r="I492" i="1" s="1"/>
  <c r="G494" i="1"/>
  <c r="I494" i="1" s="1"/>
  <c r="G496" i="1"/>
  <c r="G497" i="1"/>
  <c r="H497" i="1" s="1"/>
  <c r="G499" i="1"/>
  <c r="G504" i="1"/>
  <c r="H504" i="1" s="1"/>
  <c r="H577" i="1"/>
  <c r="H640" i="1"/>
  <c r="H1013" i="1"/>
  <c r="H1078" i="1"/>
  <c r="J1107" i="1"/>
  <c r="H1203" i="1"/>
  <c r="H1301" i="1"/>
  <c r="H1441" i="1"/>
  <c r="H1454" i="1"/>
  <c r="H1544" i="1"/>
  <c r="H1649" i="1"/>
  <c r="H1706" i="1"/>
  <c r="H1719" i="1"/>
  <c r="H1778" i="1"/>
  <c r="H1915" i="1"/>
  <c r="H1981" i="1"/>
  <c r="H2517" i="1"/>
  <c r="H2693" i="1"/>
  <c r="H2697" i="1"/>
  <c r="H2707" i="1"/>
  <c r="H2829" i="1"/>
  <c r="H3156" i="1"/>
  <c r="H3259" i="1"/>
  <c r="H3265" i="1"/>
  <c r="H3379" i="1"/>
  <c r="H3421" i="1"/>
  <c r="H3431" i="1"/>
  <c r="H3472" i="1"/>
  <c r="H3504" i="1"/>
  <c r="H3563" i="1"/>
  <c r="H3601" i="1"/>
  <c r="H3608" i="1"/>
  <c r="H3683" i="1"/>
  <c r="G41" i="1"/>
  <c r="H41" i="1" s="1"/>
  <c r="G47" i="1"/>
  <c r="G53" i="1"/>
  <c r="H53" i="1" s="1"/>
  <c r="G59" i="1"/>
  <c r="G65" i="1"/>
  <c r="H65" i="1" s="1"/>
  <c r="G71" i="1"/>
  <c r="I71" i="1" s="1"/>
  <c r="G77" i="1"/>
  <c r="H77" i="1" s="1"/>
  <c r="G85" i="1"/>
  <c r="G89" i="1"/>
  <c r="G95" i="1"/>
  <c r="J95" i="1" s="1"/>
  <c r="G101" i="1"/>
  <c r="H101" i="1" s="1"/>
  <c r="G107" i="1"/>
  <c r="G113" i="1"/>
  <c r="H113" i="1" s="1"/>
  <c r="G134" i="1"/>
  <c r="H134" i="1" s="1"/>
  <c r="G140" i="1"/>
  <c r="H140" i="1" s="1"/>
  <c r="G146" i="1"/>
  <c r="G180" i="1"/>
  <c r="G217" i="1"/>
  <c r="H217" i="1" s="1"/>
  <c r="G221" i="1"/>
  <c r="G223" i="1"/>
  <c r="G225" i="1"/>
  <c r="H225" i="1" s="1"/>
  <c r="G271" i="1"/>
  <c r="H271" i="1" s="1"/>
  <c r="G430" i="1"/>
  <c r="I430" i="1" s="1"/>
  <c r="G434" i="1"/>
  <c r="H434" i="1" s="1"/>
  <c r="G438" i="1"/>
  <c r="G444" i="1"/>
  <c r="H444" i="1" s="1"/>
  <c r="G456" i="1"/>
  <c r="G481" i="1"/>
  <c r="H481" i="1" s="1"/>
  <c r="G483" i="1"/>
  <c r="H483" i="1" s="1"/>
  <c r="G485" i="1"/>
  <c r="G489" i="1"/>
  <c r="H489" i="1" s="1"/>
  <c r="G493" i="1"/>
  <c r="H493" i="1" s="1"/>
  <c r="G495" i="1"/>
  <c r="G498" i="1"/>
  <c r="G503" i="1"/>
  <c r="H503" i="1" s="1"/>
  <c r="H1168" i="1"/>
  <c r="H1473" i="1"/>
  <c r="H1769" i="1"/>
  <c r="H2038" i="1"/>
  <c r="H2075" i="1"/>
  <c r="I2156" i="1"/>
  <c r="H2336" i="1"/>
  <c r="H2480" i="1"/>
  <c r="H2577" i="1"/>
  <c r="H2645" i="1"/>
  <c r="H2805" i="1"/>
  <c r="H2929" i="1"/>
  <c r="H3303" i="1"/>
  <c r="G21" i="1"/>
  <c r="G23" i="1"/>
  <c r="H23" i="1" s="1"/>
  <c r="G27" i="1"/>
  <c r="G30" i="1"/>
  <c r="G32" i="1"/>
  <c r="G34" i="1"/>
  <c r="G36" i="1"/>
  <c r="H36" i="1" s="1"/>
  <c r="G38" i="1"/>
  <c r="I38" i="1" s="1"/>
  <c r="G40" i="1"/>
  <c r="I40" i="1" s="1"/>
  <c r="G119" i="1"/>
  <c r="H119" i="1" s="1"/>
  <c r="G121" i="1"/>
  <c r="G123" i="1"/>
  <c r="G125" i="1"/>
  <c r="H125" i="1" s="1"/>
  <c r="G130" i="1"/>
  <c r="G152" i="1"/>
  <c r="H152" i="1" s="1"/>
  <c r="G154" i="1"/>
  <c r="I154" i="1" s="1"/>
  <c r="G156" i="1"/>
  <c r="G161" i="1"/>
  <c r="H161" i="1" s="1"/>
  <c r="G163" i="1"/>
  <c r="G165" i="1"/>
  <c r="G166" i="1"/>
  <c r="J166" i="1" s="1"/>
  <c r="G168" i="1"/>
  <c r="J168" i="1" s="1"/>
  <c r="G170" i="1"/>
  <c r="G174" i="1"/>
  <c r="H174" i="1" s="1"/>
  <c r="G175" i="1"/>
  <c r="J175" i="1" s="1"/>
  <c r="G182" i="1"/>
  <c r="I182" i="1" s="1"/>
  <c r="G189" i="1"/>
  <c r="G191" i="1"/>
  <c r="G193" i="1"/>
  <c r="H193" i="1" s="1"/>
  <c r="G196" i="1"/>
  <c r="H196" i="1" s="1"/>
  <c r="G198" i="1"/>
  <c r="I198" i="1" s="1"/>
  <c r="G200" i="1"/>
  <c r="H200" i="1" s="1"/>
  <c r="G202" i="1"/>
  <c r="G206" i="1"/>
  <c r="H206" i="1" s="1"/>
  <c r="G209" i="1"/>
  <c r="I209" i="1" s="1"/>
  <c r="G210" i="1"/>
  <c r="H210" i="1" s="1"/>
  <c r="G227" i="1"/>
  <c r="G229" i="1"/>
  <c r="H229" i="1" s="1"/>
  <c r="G231" i="1"/>
  <c r="G233" i="1"/>
  <c r="G235" i="1"/>
  <c r="G248" i="1"/>
  <c r="H248" i="1" s="1"/>
  <c r="G250" i="1"/>
  <c r="G252" i="1"/>
  <c r="G254" i="1"/>
  <c r="G256" i="1"/>
  <c r="G258" i="1"/>
  <c r="H258" i="1" s="1"/>
  <c r="G260" i="1"/>
  <c r="G264" i="1"/>
  <c r="H264" i="1" s="1"/>
  <c r="G266" i="1"/>
  <c r="H266" i="1" s="1"/>
  <c r="G268" i="1"/>
  <c r="H268" i="1" s="1"/>
  <c r="G281" i="1"/>
  <c r="G283" i="1"/>
  <c r="G285" i="1"/>
  <c r="G289" i="1"/>
  <c r="H289" i="1" s="1"/>
  <c r="G293" i="1"/>
  <c r="G295" i="1"/>
  <c r="J295" i="1" s="1"/>
  <c r="G297" i="1"/>
  <c r="H297" i="1" s="1"/>
  <c r="G299" i="1"/>
  <c r="H299" i="1" s="1"/>
  <c r="G303" i="1"/>
  <c r="G305" i="1"/>
  <c r="I305" i="1" s="1"/>
  <c r="G309" i="1"/>
  <c r="H309" i="1" s="1"/>
  <c r="G311" i="1"/>
  <c r="H311" i="1" s="1"/>
  <c r="G315" i="1"/>
  <c r="G317" i="1"/>
  <c r="H317" i="1" s="1"/>
  <c r="G319" i="1"/>
  <c r="H319" i="1" s="1"/>
  <c r="G321" i="1"/>
  <c r="G325" i="1"/>
  <c r="G327" i="1"/>
  <c r="G329" i="1"/>
  <c r="G331" i="1"/>
  <c r="H331" i="1" s="1"/>
  <c r="G333" i="1"/>
  <c r="G335" i="1"/>
  <c r="J335" i="1" s="1"/>
  <c r="G337" i="1"/>
  <c r="I337" i="1" s="1"/>
  <c r="G339" i="1"/>
  <c r="G341" i="1"/>
  <c r="G343" i="1"/>
  <c r="G345" i="1"/>
  <c r="G347" i="1"/>
  <c r="H347" i="1" s="1"/>
  <c r="G349" i="1"/>
  <c r="G351" i="1"/>
  <c r="G353" i="1"/>
  <c r="J353" i="1" s="1"/>
  <c r="G355" i="1"/>
  <c r="G357" i="1"/>
  <c r="J357" i="1" s="1"/>
  <c r="G359" i="1"/>
  <c r="H359" i="1" s="1"/>
  <c r="G361" i="1"/>
  <c r="I361" i="1" s="1"/>
  <c r="G363" i="1"/>
  <c r="H363" i="1" s="1"/>
  <c r="G365" i="1"/>
  <c r="G367" i="1"/>
  <c r="H367" i="1" s="1"/>
  <c r="G369" i="1"/>
  <c r="I369" i="1" s="1"/>
  <c r="G371" i="1"/>
  <c r="H371" i="1" s="1"/>
  <c r="G373" i="1"/>
  <c r="G375" i="1"/>
  <c r="G377" i="1"/>
  <c r="G379" i="1"/>
  <c r="H379" i="1" s="1"/>
  <c r="G381" i="1"/>
  <c r="I381" i="1" s="1"/>
  <c r="G383" i="1"/>
  <c r="H383" i="1" s="1"/>
  <c r="G385" i="1"/>
  <c r="G387" i="1"/>
  <c r="H387" i="1" s="1"/>
  <c r="G389" i="1"/>
  <c r="G391" i="1"/>
  <c r="H391" i="1" s="1"/>
  <c r="G393" i="1"/>
  <c r="G395" i="1"/>
  <c r="H395" i="1" s="1"/>
  <c r="G397" i="1"/>
  <c r="G399" i="1"/>
  <c r="H399" i="1" s="1"/>
  <c r="G401" i="1"/>
  <c r="H401" i="1" s="1"/>
  <c r="G403" i="1"/>
  <c r="H403" i="1" s="1"/>
  <c r="G405" i="1"/>
  <c r="H405" i="1" s="1"/>
  <c r="G407" i="1"/>
  <c r="H407" i="1" s="1"/>
  <c r="G409" i="1"/>
  <c r="H409" i="1" s="1"/>
  <c r="G411" i="1"/>
  <c r="H411" i="1" s="1"/>
  <c r="G413" i="1"/>
  <c r="G415" i="1"/>
  <c r="H415" i="1" s="1"/>
  <c r="G417" i="1"/>
  <c r="H417" i="1" s="1"/>
  <c r="G419" i="1"/>
  <c r="H419" i="1" s="1"/>
  <c r="G421" i="1"/>
  <c r="G423" i="1"/>
  <c r="H423" i="1" s="1"/>
  <c r="G425" i="1"/>
  <c r="G427" i="1"/>
  <c r="H427" i="1" s="1"/>
  <c r="G446" i="1"/>
  <c r="H446" i="1" s="1"/>
  <c r="G448" i="1"/>
  <c r="G450" i="1"/>
  <c r="J450" i="1" s="1"/>
  <c r="G464" i="1"/>
  <c r="G466" i="1"/>
  <c r="H466" i="1" s="1"/>
  <c r="G468" i="1"/>
  <c r="G470" i="1"/>
  <c r="H470" i="1" s="1"/>
  <c r="G472" i="1"/>
  <c r="G474" i="1"/>
  <c r="H474" i="1" s="1"/>
  <c r="G476" i="1"/>
  <c r="H476" i="1" s="1"/>
  <c r="G500" i="1"/>
  <c r="G502" i="1"/>
  <c r="J502" i="1" s="1"/>
  <c r="G505" i="1"/>
  <c r="G507" i="1"/>
  <c r="I507" i="1" s="1"/>
  <c r="G509" i="1"/>
  <c r="H509" i="1" s="1"/>
  <c r="G511" i="1"/>
  <c r="H543" i="1"/>
  <c r="H547" i="1"/>
  <c r="H575" i="1"/>
  <c r="H728" i="1"/>
  <c r="H739" i="1"/>
  <c r="H749" i="1"/>
  <c r="I932" i="1"/>
  <c r="H991" i="1"/>
  <c r="H1158" i="1"/>
  <c r="H1179" i="1"/>
  <c r="H1377" i="1"/>
  <c r="H1397" i="1"/>
  <c r="H1452" i="1"/>
  <c r="H1483" i="1"/>
  <c r="H1505" i="1"/>
  <c r="H1585" i="1"/>
  <c r="H1633" i="1"/>
  <c r="H1860" i="1"/>
  <c r="H1864" i="1"/>
  <c r="I1941" i="1"/>
  <c r="H2005" i="1"/>
  <c r="H2123" i="1"/>
  <c r="H2338" i="1"/>
  <c r="H2470" i="1"/>
  <c r="H2472" i="1"/>
  <c r="H2541" i="1"/>
  <c r="I2757" i="1"/>
  <c r="H2776" i="1"/>
  <c r="H2787" i="1"/>
  <c r="H2865" i="1"/>
  <c r="H2877" i="1"/>
  <c r="H2889" i="1"/>
  <c r="H2901" i="1"/>
  <c r="H3065" i="1"/>
  <c r="H3093" i="1"/>
  <c r="H3202" i="1"/>
  <c r="H3214" i="1"/>
  <c r="H3227" i="1"/>
  <c r="H3252" i="1"/>
  <c r="H3344" i="1"/>
  <c r="H3412" i="1"/>
  <c r="H3480" i="1"/>
  <c r="H3494" i="1"/>
  <c r="H3540" i="1"/>
  <c r="H3549" i="1"/>
  <c r="H3556" i="1"/>
  <c r="H3585" i="1"/>
  <c r="H3605" i="1"/>
  <c r="H3630" i="1"/>
  <c r="H3635" i="1"/>
  <c r="H3641" i="1"/>
  <c r="H3645" i="1"/>
  <c r="H3679" i="1"/>
  <c r="H3626" i="1"/>
  <c r="H3727" i="1"/>
  <c r="H3733" i="1"/>
  <c r="H3814" i="1"/>
  <c r="H3834" i="1"/>
  <c r="H3715" i="1"/>
  <c r="H3741" i="1"/>
  <c r="H3752" i="1"/>
  <c r="H3764" i="1"/>
  <c r="H3693" i="1"/>
  <c r="H3695" i="1"/>
  <c r="H3805" i="1"/>
  <c r="H3815" i="1"/>
  <c r="H3831" i="1"/>
  <c r="H3835" i="1"/>
  <c r="H3846" i="1"/>
  <c r="H3687" i="1"/>
  <c r="J1101" i="1"/>
  <c r="H1101" i="1"/>
  <c r="J2484" i="1"/>
  <c r="H2484" i="1"/>
  <c r="J3606" i="1"/>
  <c r="H3606" i="1"/>
  <c r="J3832" i="1"/>
  <c r="H3832" i="1"/>
  <c r="H917" i="1"/>
  <c r="G25" i="1"/>
  <c r="G172" i="1"/>
  <c r="H172" i="1" s="1"/>
  <c r="G184" i="1"/>
  <c r="G204" i="1"/>
  <c r="G262" i="1"/>
  <c r="H262" i="1" s="1"/>
  <c r="G287" i="1"/>
  <c r="G291" i="1"/>
  <c r="G301" i="1"/>
  <c r="J301" i="1" s="1"/>
  <c r="G307" i="1"/>
  <c r="G313" i="1"/>
  <c r="G323" i="1"/>
  <c r="J692" i="1"/>
  <c r="H692" i="1"/>
  <c r="J1723" i="1"/>
  <c r="H1723" i="1"/>
  <c r="J1850" i="1"/>
  <c r="H1850" i="1"/>
  <c r="J2472" i="1"/>
  <c r="J2503" i="1"/>
  <c r="H2503" i="1"/>
  <c r="J2622" i="1"/>
  <c r="H2622" i="1"/>
  <c r="J2768" i="1"/>
  <c r="H2768" i="1"/>
  <c r="J2776" i="1"/>
  <c r="J3252" i="1"/>
  <c r="J3340" i="1"/>
  <c r="H3340" i="1"/>
  <c r="J3630" i="1"/>
  <c r="J3662" i="1"/>
  <c r="H3662" i="1"/>
  <c r="J3636" i="1"/>
  <c r="H3636" i="1"/>
  <c r="J668" i="1"/>
  <c r="H668" i="1"/>
  <c r="J3007" i="1"/>
  <c r="H3007" i="1"/>
  <c r="J3830" i="1"/>
  <c r="H3830" i="1"/>
  <c r="J613" i="1"/>
  <c r="H613" i="1"/>
  <c r="J1032" i="1"/>
  <c r="H1032" i="1"/>
  <c r="J1296" i="1"/>
  <c r="H1296" i="1"/>
  <c r="J2476" i="1"/>
  <c r="H2476" i="1"/>
  <c r="J2516" i="1"/>
  <c r="H2516" i="1"/>
  <c r="J2835" i="1"/>
  <c r="H2835" i="1"/>
  <c r="J3229" i="1"/>
  <c r="H3229" i="1"/>
  <c r="J3366" i="1"/>
  <c r="H3366" i="1"/>
  <c r="J3602" i="1"/>
  <c r="H3602" i="1"/>
  <c r="J3876" i="1"/>
  <c r="H3876" i="1"/>
  <c r="H1322" i="1"/>
  <c r="J2546" i="1"/>
  <c r="H2546" i="1"/>
  <c r="H1107" i="1"/>
  <c r="J619" i="1"/>
  <c r="H619" i="1"/>
  <c r="J1312" i="1"/>
  <c r="H1312" i="1"/>
  <c r="J2597" i="1"/>
  <c r="H2597" i="1"/>
  <c r="J2754" i="1"/>
  <c r="J2845" i="1"/>
  <c r="H2845" i="1"/>
  <c r="H518" i="1"/>
  <c r="H548" i="1"/>
  <c r="H556" i="1"/>
  <c r="H558" i="1"/>
  <c r="H565" i="1"/>
  <c r="H567" i="1"/>
  <c r="H571" i="1"/>
  <c r="H573" i="1"/>
  <c r="H593" i="1"/>
  <c r="H597" i="1"/>
  <c r="H599" i="1"/>
  <c r="H601" i="1"/>
  <c r="H605" i="1"/>
  <c r="H610" i="1"/>
  <c r="H612" i="1"/>
  <c r="H637" i="1"/>
  <c r="H641" i="1"/>
  <c r="H643" i="1"/>
  <c r="H661" i="1"/>
  <c r="H665" i="1"/>
  <c r="H667" i="1"/>
  <c r="H671" i="1"/>
  <c r="H673" i="1"/>
  <c r="H688" i="1"/>
  <c r="H698" i="1"/>
  <c r="H702" i="1"/>
  <c r="H704" i="1"/>
  <c r="H706" i="1"/>
  <c r="H708" i="1"/>
  <c r="H710" i="1"/>
  <c r="H712" i="1"/>
  <c r="H718" i="1"/>
  <c r="H720" i="1"/>
  <c r="H722" i="1"/>
  <c r="J725" i="1"/>
  <c r="H727" i="1"/>
  <c r="H732" i="1"/>
  <c r="H737" i="1"/>
  <c r="H750" i="1"/>
  <c r="H752" i="1"/>
  <c r="H754" i="1"/>
  <c r="H756" i="1"/>
  <c r="H758" i="1"/>
  <c r="H760" i="1"/>
  <c r="H822" i="1"/>
  <c r="H824" i="1"/>
  <c r="H828" i="1"/>
  <c r="H830" i="1"/>
  <c r="H841" i="1"/>
  <c r="H845" i="1"/>
  <c r="H847" i="1"/>
  <c r="H849" i="1"/>
  <c r="H853" i="1"/>
  <c r="H855" i="1"/>
  <c r="H857" i="1"/>
  <c r="H861" i="1"/>
  <c r="H863" i="1"/>
  <c r="H875" i="1"/>
  <c r="H877" i="1"/>
  <c r="H879" i="1"/>
  <c r="H883" i="1"/>
  <c r="H535" i="1"/>
  <c r="H552" i="1"/>
  <c r="H658" i="1"/>
  <c r="H676" i="1"/>
  <c r="H680" i="1"/>
  <c r="H691" i="1"/>
  <c r="H715" i="1"/>
  <c r="H729" i="1"/>
  <c r="H741" i="1"/>
  <c r="H743" i="1"/>
  <c r="H747" i="1"/>
  <c r="H761" i="1"/>
  <c r="H765" i="1"/>
  <c r="H769" i="1"/>
  <c r="H775" i="1"/>
  <c r="H779" i="1"/>
  <c r="H785" i="1"/>
  <c r="H805" i="1"/>
  <c r="H819" i="1"/>
  <c r="H831" i="1"/>
  <c r="H835" i="1"/>
  <c r="H837" i="1"/>
  <c r="H864" i="1"/>
  <c r="H886" i="1"/>
  <c r="H890" i="1"/>
  <c r="H894" i="1"/>
  <c r="H900" i="1"/>
  <c r="H904" i="1"/>
  <c r="H908" i="1"/>
  <c r="H916" i="1"/>
  <c r="H930" i="1"/>
  <c r="H944" i="1"/>
  <c r="H946" i="1"/>
  <c r="H948" i="1"/>
  <c r="H958" i="1"/>
  <c r="H965" i="1"/>
  <c r="H993" i="1"/>
  <c r="H997" i="1"/>
  <c r="H1001" i="1"/>
  <c r="H1007" i="1"/>
  <c r="H1046" i="1"/>
  <c r="H1048" i="1"/>
  <c r="H1075" i="1"/>
  <c r="H1093" i="1"/>
  <c r="H1097" i="1"/>
  <c r="H1099" i="1"/>
  <c r="H1103" i="1"/>
  <c r="H1114" i="1"/>
  <c r="H1118" i="1"/>
  <c r="H1120" i="1"/>
  <c r="H1128" i="1"/>
  <c r="H1130" i="1"/>
  <c r="H1134" i="1"/>
  <c r="H1138" i="1"/>
  <c r="H1156" i="1"/>
  <c r="H1165" i="1"/>
  <c r="H1167" i="1"/>
  <c r="H1174" i="1"/>
  <c r="H1176" i="1"/>
  <c r="H1200" i="1"/>
  <c r="I1210" i="1"/>
  <c r="H1230" i="1"/>
  <c r="H1246" i="1"/>
  <c r="H1307" i="1"/>
  <c r="H1311" i="1"/>
  <c r="H1335" i="1"/>
  <c r="H1339" i="1"/>
  <c r="H1396" i="1"/>
  <c r="H1413" i="1"/>
  <c r="H1424" i="1"/>
  <c r="H1426" i="1"/>
  <c r="H1434" i="1"/>
  <c r="H1448" i="1"/>
  <c r="H1481" i="1"/>
  <c r="I1499" i="1"/>
  <c r="H1534" i="1"/>
  <c r="H1601" i="1"/>
  <c r="H1605" i="1"/>
  <c r="H1607" i="1"/>
  <c r="H1611" i="1"/>
  <c r="H1641" i="1"/>
  <c r="H1645" i="1"/>
  <c r="H1673" i="1"/>
  <c r="H1680" i="1"/>
  <c r="H1687" i="1"/>
  <c r="I1690" i="1"/>
  <c r="H1704" i="1"/>
  <c r="H1720" i="1"/>
  <c r="H1739" i="1"/>
  <c r="H1760" i="1"/>
  <c r="H1762" i="1"/>
  <c r="H1764" i="1"/>
  <c r="H1766" i="1"/>
  <c r="H1779" i="1"/>
  <c r="H1783" i="1"/>
  <c r="H1801" i="1"/>
  <c r="H1805" i="1"/>
  <c r="H1809" i="1"/>
  <c r="H1813" i="1"/>
  <c r="H1817" i="1"/>
  <c r="H1821" i="1"/>
  <c r="H1827" i="1"/>
  <c r="H1831" i="1"/>
  <c r="H1835" i="1"/>
  <c r="H1837" i="1"/>
  <c r="H1844" i="1"/>
  <c r="H1852" i="1"/>
  <c r="I1856" i="1"/>
  <c r="H1869" i="1"/>
  <c r="J1882" i="1"/>
  <c r="H1912" i="1"/>
  <c r="H1914" i="1"/>
  <c r="H1925" i="1"/>
  <c r="H1929" i="1"/>
  <c r="H1962" i="1"/>
  <c r="H1965" i="1"/>
  <c r="H1966" i="1"/>
  <c r="H1968" i="1"/>
  <c r="H1977" i="1"/>
  <c r="H2017" i="1"/>
  <c r="H2032" i="1"/>
  <c r="H2036" i="1"/>
  <c r="H2046" i="1"/>
  <c r="H2048" i="1"/>
  <c r="H2109" i="1"/>
  <c r="H2153" i="1"/>
  <c r="H2222" i="1"/>
  <c r="H2240" i="1"/>
  <c r="H2248" i="1"/>
  <c r="H2264" i="1"/>
  <c r="H2307" i="1"/>
  <c r="H2310" i="1"/>
  <c r="H2312" i="1"/>
  <c r="H2316" i="1"/>
  <c r="H2318" i="1"/>
  <c r="H2320" i="1"/>
  <c r="H2327" i="1"/>
  <c r="H2339" i="1"/>
  <c r="J2343" i="1"/>
  <c r="H2349" i="1"/>
  <c r="H2354" i="1"/>
  <c r="H2373" i="1"/>
  <c r="H2401" i="1"/>
  <c r="H2435" i="1"/>
  <c r="H2450" i="1"/>
  <c r="H2452" i="1"/>
  <c r="H2456" i="1"/>
  <c r="H2458" i="1"/>
  <c r="H2460" i="1"/>
  <c r="H2547" i="1"/>
  <c r="H2619" i="1"/>
  <c r="H2905" i="1"/>
  <c r="H2913" i="1"/>
  <c r="H3171" i="1"/>
  <c r="H3295" i="1"/>
  <c r="H3382" i="1"/>
  <c r="H3633" i="1"/>
  <c r="H19" i="1"/>
  <c r="H517" i="1"/>
  <c r="H542" i="1"/>
  <c r="H549" i="1"/>
  <c r="H557" i="1"/>
  <c r="H564" i="1"/>
  <c r="H568" i="1"/>
  <c r="H570" i="1"/>
  <c r="H572" i="1"/>
  <c r="H574" i="1"/>
  <c r="H576" i="1"/>
  <c r="H594" i="1"/>
  <c r="H596" i="1"/>
  <c r="H600" i="1"/>
  <c r="H602" i="1"/>
  <c r="H604" i="1"/>
  <c r="H609" i="1"/>
  <c r="H616" i="1"/>
  <c r="H620" i="1"/>
  <c r="H622" i="1"/>
  <c r="H626" i="1"/>
  <c r="H628" i="1"/>
  <c r="H630" i="1"/>
  <c r="H632" i="1"/>
  <c r="H634" i="1"/>
  <c r="H636" i="1"/>
  <c r="H638" i="1"/>
  <c r="H670" i="1"/>
  <c r="H672" i="1"/>
  <c r="H674" i="1"/>
  <c r="H693" i="1"/>
  <c r="H695" i="1"/>
  <c r="H697" i="1"/>
  <c r="H701" i="1"/>
  <c r="H703" i="1"/>
  <c r="H705" i="1"/>
  <c r="J707" i="1"/>
  <c r="H709" i="1"/>
  <c r="H711" i="1"/>
  <c r="H717" i="1"/>
  <c r="H719" i="1"/>
  <c r="H721" i="1"/>
  <c r="H726" i="1"/>
  <c r="H736" i="1"/>
  <c r="H751" i="1"/>
  <c r="H753" i="1"/>
  <c r="H755" i="1"/>
  <c r="H759" i="1"/>
  <c r="H794" i="1"/>
  <c r="H796" i="1"/>
  <c r="H800" i="1"/>
  <c r="H827" i="1"/>
  <c r="I846" i="1"/>
  <c r="H854" i="1"/>
  <c r="I858" i="1"/>
  <c r="I862" i="1"/>
  <c r="H870" i="1"/>
  <c r="H872" i="1"/>
  <c r="H874" i="1"/>
  <c r="H876" i="1"/>
  <c r="H878" i="1"/>
  <c r="H880" i="1"/>
  <c r="H882" i="1"/>
  <c r="J884" i="1"/>
  <c r="H918" i="1"/>
  <c r="H920" i="1"/>
  <c r="H922" i="1"/>
  <c r="H924" i="1"/>
  <c r="H926" i="1"/>
  <c r="I934" i="1"/>
  <c r="H940" i="1"/>
  <c r="H942" i="1"/>
  <c r="H953" i="1"/>
  <c r="H960" i="1"/>
  <c r="H974" i="1"/>
  <c r="H976" i="1"/>
  <c r="H978" i="1"/>
  <c r="H982" i="1"/>
  <c r="H984" i="1"/>
  <c r="H1016" i="1"/>
  <c r="J1018" i="1"/>
  <c r="H1025" i="1"/>
  <c r="H1027" i="1"/>
  <c r="H1029" i="1"/>
  <c r="H1035" i="1"/>
  <c r="H1037" i="1"/>
  <c r="H1039" i="1"/>
  <c r="H1043" i="1"/>
  <c r="I1051" i="1"/>
  <c r="H1057" i="1"/>
  <c r="H1059" i="1"/>
  <c r="H1061" i="1"/>
  <c r="H1063" i="1"/>
  <c r="H1065" i="1"/>
  <c r="H1067" i="1"/>
  <c r="H1071" i="1"/>
  <c r="H1079" i="1"/>
  <c r="H1081" i="1"/>
  <c r="H1085" i="1"/>
  <c r="H1100" i="1"/>
  <c r="H1111" i="1"/>
  <c r="H1121" i="1"/>
  <c r="H1123" i="1"/>
  <c r="H1125" i="1"/>
  <c r="H1148" i="1"/>
  <c r="H1154" i="1"/>
  <c r="H1160" i="1"/>
  <c r="J1169" i="1"/>
  <c r="H1171" i="1"/>
  <c r="I1186" i="1"/>
  <c r="H1198" i="1"/>
  <c r="H1211" i="1"/>
  <c r="I1221" i="1"/>
  <c r="H1223" i="1"/>
  <c r="H1225" i="1"/>
  <c r="H1235" i="1"/>
  <c r="H1237" i="1"/>
  <c r="H1254" i="1"/>
  <c r="H1256" i="1"/>
  <c r="H1258" i="1"/>
  <c r="H1262" i="1"/>
  <c r="H1264" i="1"/>
  <c r="H1266" i="1"/>
  <c r="H1270" i="1"/>
  <c r="H1278" i="1"/>
  <c r="H1284" i="1"/>
  <c r="H1286" i="1"/>
  <c r="H1288" i="1"/>
  <c r="J1290" i="1"/>
  <c r="H1294" i="1"/>
  <c r="H1295" i="1"/>
  <c r="H1302" i="1"/>
  <c r="H1304" i="1"/>
  <c r="H1313" i="1"/>
  <c r="H1315" i="1"/>
  <c r="H1317" i="1"/>
  <c r="H1321" i="1"/>
  <c r="H1330" i="1"/>
  <c r="H1332" i="1"/>
  <c r="H1343" i="1"/>
  <c r="H1345" i="1"/>
  <c r="H1347" i="1"/>
  <c r="H1355" i="1"/>
  <c r="H1357" i="1"/>
  <c r="H1359" i="1"/>
  <c r="H1367" i="1"/>
  <c r="H1369" i="1"/>
  <c r="H1373" i="1"/>
  <c r="H1380" i="1"/>
  <c r="H1393" i="1"/>
  <c r="H1400" i="1"/>
  <c r="H1404" i="1"/>
  <c r="H1406" i="1"/>
  <c r="H1421" i="1"/>
  <c r="H1423" i="1"/>
  <c r="H1429" i="1"/>
  <c r="H1438" i="1"/>
  <c r="H1440" i="1"/>
  <c r="H1442" i="1"/>
  <c r="H1456" i="1"/>
  <c r="H1458" i="1"/>
  <c r="H1475" i="1"/>
  <c r="H1477" i="1"/>
  <c r="H1485" i="1"/>
  <c r="H1491" i="1"/>
  <c r="H1493" i="1"/>
  <c r="H1495" i="1"/>
  <c r="J1506" i="1"/>
  <c r="J1510" i="1"/>
  <c r="H1517" i="1"/>
  <c r="I1527" i="1"/>
  <c r="H1531" i="1"/>
  <c r="H1539" i="1"/>
  <c r="H1546" i="1"/>
  <c r="H1548" i="1"/>
  <c r="H1558" i="1"/>
  <c r="J1560" i="1"/>
  <c r="H1562" i="1"/>
  <c r="H1565" i="1"/>
  <c r="H1574" i="1"/>
  <c r="H1576" i="1"/>
  <c r="H1578" i="1"/>
  <c r="H1580" i="1"/>
  <c r="H1582" i="1"/>
  <c r="H1584" i="1"/>
  <c r="I1588" i="1"/>
  <c r="H1590" i="1"/>
  <c r="H1614" i="1"/>
  <c r="H1616" i="1"/>
  <c r="H1619" i="1"/>
  <c r="H1621" i="1"/>
  <c r="I1623" i="1"/>
  <c r="H1635" i="1"/>
  <c r="H1651" i="1"/>
  <c r="H1655" i="1"/>
  <c r="H1657" i="1"/>
  <c r="H1659" i="1"/>
  <c r="H1661" i="1"/>
  <c r="H1663" i="1"/>
  <c r="H1667" i="1"/>
  <c r="H1671" i="1"/>
  <c r="H1695" i="1"/>
  <c r="H1708" i="1"/>
  <c r="H1710" i="1"/>
  <c r="H1729" i="1"/>
  <c r="I1735" i="1"/>
  <c r="J1753" i="1"/>
  <c r="H1772" i="1"/>
  <c r="H1793" i="1"/>
  <c r="H1797" i="1"/>
  <c r="H1799" i="1"/>
  <c r="H1840" i="1"/>
  <c r="H1842" i="1"/>
  <c r="H1873" i="1"/>
  <c r="H1878" i="1"/>
  <c r="I1903" i="1"/>
  <c r="H1905" i="1"/>
  <c r="H1907" i="1"/>
  <c r="H1918" i="1"/>
  <c r="H1920" i="1"/>
  <c r="H1922" i="1"/>
  <c r="I1943" i="1"/>
  <c r="H1947" i="1"/>
  <c r="H1949" i="1"/>
  <c r="I1951" i="1"/>
  <c r="H1955" i="1"/>
  <c r="I1959" i="1"/>
  <c r="H1973" i="1"/>
  <c r="H1992" i="1"/>
  <c r="H1994" i="1"/>
  <c r="H2012" i="1"/>
  <c r="J2022" i="1"/>
  <c r="H2024" i="1"/>
  <c r="H2026" i="1"/>
  <c r="H2040" i="1"/>
  <c r="H2042" i="1"/>
  <c r="H2044" i="1"/>
  <c r="H2062" i="1"/>
  <c r="H2076" i="1"/>
  <c r="J2082" i="1"/>
  <c r="H2084" i="1"/>
  <c r="J2086" i="1"/>
  <c r="H2095" i="1"/>
  <c r="H2102" i="1"/>
  <c r="H2104" i="1"/>
  <c r="H2114" i="1"/>
  <c r="I2116" i="1"/>
  <c r="H2125" i="1"/>
  <c r="H2127" i="1"/>
  <c r="H2134" i="1"/>
  <c r="I2136" i="1"/>
  <c r="H2140" i="1"/>
  <c r="H2142" i="1"/>
  <c r="H2146" i="1"/>
  <c r="H2148" i="1"/>
  <c r="H2159" i="1"/>
  <c r="H2162" i="1"/>
  <c r="H2170" i="1"/>
  <c r="H2172" i="1"/>
  <c r="H2174" i="1"/>
  <c r="H2176" i="1"/>
  <c r="H2180" i="1"/>
  <c r="H2182" i="1"/>
  <c r="I2207" i="1"/>
  <c r="H2209" i="1"/>
  <c r="H2213" i="1"/>
  <c r="H2215" i="1"/>
  <c r="H2234" i="1"/>
  <c r="H2238" i="1"/>
  <c r="H2255" i="1"/>
  <c r="H2257" i="1"/>
  <c r="H2258" i="1"/>
  <c r="H2267" i="1"/>
  <c r="H2276" i="1"/>
  <c r="H2278" i="1"/>
  <c r="H2282" i="1"/>
  <c r="H2284" i="1"/>
  <c r="H2286" i="1"/>
  <c r="H2292" i="1"/>
  <c r="H2294" i="1"/>
  <c r="H2298" i="1"/>
  <c r="H2300" i="1"/>
  <c r="H2302" i="1"/>
  <c r="J2304" i="1"/>
  <c r="H2325" i="1"/>
  <c r="H2330" i="1"/>
  <c r="H2334" i="1"/>
  <c r="J2360" i="1"/>
  <c r="J2371" i="1"/>
  <c r="H2377" i="1"/>
  <c r="H2379" i="1"/>
  <c r="H2421" i="1"/>
  <c r="H2423" i="1"/>
  <c r="J2425" i="1"/>
  <c r="H2427" i="1"/>
  <c r="H2442" i="1"/>
  <c r="H2444" i="1"/>
  <c r="H2523" i="1"/>
  <c r="H2525" i="1"/>
  <c r="H2527" i="1"/>
  <c r="H2530" i="1"/>
  <c r="H2532" i="1"/>
  <c r="H2534" i="1"/>
  <c r="I2538" i="1"/>
  <c r="H2714" i="1"/>
  <c r="H2716" i="1"/>
  <c r="H2721" i="1"/>
  <c r="H2723" i="1"/>
  <c r="H2725" i="1"/>
  <c r="H2729" i="1"/>
  <c r="H2731" i="1"/>
  <c r="H2733" i="1"/>
  <c r="H2737" i="1"/>
  <c r="H2739" i="1"/>
  <c r="H2743" i="1"/>
  <c r="H2745" i="1"/>
  <c r="H2747" i="1"/>
  <c r="H2749" i="1"/>
  <c r="H2751" i="1"/>
  <c r="H2756" i="1"/>
  <c r="H2788" i="1"/>
  <c r="I2866" i="1"/>
  <c r="H2890" i="1"/>
  <c r="I2892" i="1"/>
  <c r="H2894" i="1"/>
  <c r="I2900" i="1"/>
  <c r="H3012" i="1"/>
  <c r="H3014" i="1"/>
  <c r="H3023" i="1"/>
  <c r="H3027" i="1"/>
  <c r="H3029" i="1"/>
  <c r="H3034" i="1"/>
  <c r="H3036" i="1"/>
  <c r="H3038" i="1"/>
  <c r="H3042" i="1"/>
  <c r="H3045" i="1"/>
  <c r="H3047" i="1"/>
  <c r="H3090" i="1"/>
  <c r="H3092" i="1"/>
  <c r="H3205" i="1"/>
  <c r="H3253" i="1"/>
  <c r="H3270" i="1"/>
  <c r="H3275" i="1"/>
  <c r="H3277" i="1"/>
  <c r="H3279" i="1"/>
  <c r="H3281" i="1"/>
  <c r="H3282" i="1"/>
  <c r="J3284" i="1"/>
  <c r="H3286" i="1"/>
  <c r="H3370" i="1"/>
  <c r="H3372" i="1"/>
  <c r="H3376" i="1"/>
  <c r="H3424" i="1"/>
  <c r="H3428" i="1"/>
  <c r="H3430" i="1"/>
  <c r="H3473" i="1"/>
  <c r="H3503" i="1"/>
  <c r="J3541" i="1"/>
  <c r="H3543" i="1"/>
  <c r="H3562" i="1"/>
  <c r="J3619" i="1"/>
  <c r="H3673" i="1"/>
  <c r="H3675" i="1"/>
  <c r="H3677" i="1"/>
  <c r="H3837" i="1"/>
  <c r="H3841" i="1"/>
  <c r="H533" i="1"/>
  <c r="H537" i="1"/>
  <c r="H541" i="1"/>
  <c r="H562" i="1"/>
  <c r="H589" i="1"/>
  <c r="H614" i="1"/>
  <c r="H656" i="1"/>
  <c r="H669" i="1"/>
  <c r="H682" i="1"/>
  <c r="H684" i="1"/>
  <c r="H686" i="1"/>
  <c r="H733" i="1"/>
  <c r="H735" i="1"/>
  <c r="H745" i="1"/>
  <c r="H763" i="1"/>
  <c r="H767" i="1"/>
  <c r="H773" i="1"/>
  <c r="H777" i="1"/>
  <c r="H787" i="1"/>
  <c r="H789" i="1"/>
  <c r="H791" i="1"/>
  <c r="H866" i="1"/>
  <c r="H888" i="1"/>
  <c r="H892" i="1"/>
  <c r="H896" i="1"/>
  <c r="H898" i="1"/>
  <c r="H902" i="1"/>
  <c r="H910" i="1"/>
  <c r="H968" i="1"/>
  <c r="H971" i="1"/>
  <c r="H987" i="1"/>
  <c r="H995" i="1"/>
  <c r="H1003" i="1"/>
  <c r="H1009" i="1"/>
  <c r="H1011" i="1"/>
  <c r="H1021" i="1"/>
  <c r="H1073" i="1"/>
  <c r="H1095" i="1"/>
  <c r="H1105" i="1"/>
  <c r="H1116" i="1"/>
  <c r="H1132" i="1"/>
  <c r="H1140" i="1"/>
  <c r="H1144" i="1"/>
  <c r="H1191" i="1"/>
  <c r="H1193" i="1"/>
  <c r="H1202" i="1"/>
  <c r="H1228" i="1"/>
  <c r="H1232" i="1"/>
  <c r="H1244" i="1"/>
  <c r="H1309" i="1"/>
  <c r="H1337" i="1"/>
  <c r="H1364" i="1"/>
  <c r="H1372" i="1"/>
  <c r="H1409" i="1"/>
  <c r="H1432" i="1"/>
  <c r="H1446" i="1"/>
  <c r="H1450" i="1"/>
  <c r="H1469" i="1"/>
  <c r="H1471" i="1"/>
  <c r="H1479" i="1"/>
  <c r="H1513" i="1"/>
  <c r="H1564" i="1"/>
  <c r="H1599" i="1"/>
  <c r="H1603" i="1"/>
  <c r="H1609" i="1"/>
  <c r="H1631" i="1"/>
  <c r="H1639" i="1"/>
  <c r="H1643" i="1"/>
  <c r="H1647" i="1"/>
  <c r="H1737" i="1"/>
  <c r="H1743" i="1"/>
  <c r="H1745" i="1"/>
  <c r="H1756" i="1"/>
  <c r="H1785" i="1"/>
  <c r="H1803" i="1"/>
  <c r="H1807" i="1"/>
  <c r="H1811" i="1"/>
  <c r="H1819" i="1"/>
  <c r="H1823" i="1"/>
  <c r="H1829" i="1"/>
  <c r="H1833" i="1"/>
  <c r="H1846" i="1"/>
  <c r="H1848" i="1"/>
  <c r="H1854" i="1"/>
  <c r="H1865" i="1"/>
  <c r="H1867" i="1"/>
  <c r="H1888" i="1"/>
  <c r="H1892" i="1"/>
  <c r="H1894" i="1"/>
  <c r="J1898" i="1"/>
  <c r="H1931" i="1"/>
  <c r="H1963" i="1"/>
  <c r="H1979" i="1"/>
  <c r="H1985" i="1"/>
  <c r="H1989" i="1"/>
  <c r="H1991" i="1"/>
  <c r="H1996" i="1"/>
  <c r="H2000" i="1"/>
  <c r="H2004" i="1"/>
  <c r="H2021" i="1"/>
  <c r="H2034" i="1"/>
  <c r="I2054" i="1"/>
  <c r="H2058" i="1"/>
  <c r="H2068" i="1"/>
  <c r="H2091" i="1"/>
  <c r="H2097" i="1"/>
  <c r="H2107" i="1"/>
  <c r="H2185" i="1"/>
  <c r="H2193" i="1"/>
  <c r="H2197" i="1"/>
  <c r="H2201" i="1"/>
  <c r="H2205" i="1"/>
  <c r="H2218" i="1"/>
  <c r="H2220" i="1"/>
  <c r="H2224" i="1"/>
  <c r="H2226" i="1"/>
  <c r="H2228" i="1"/>
  <c r="H2230" i="1"/>
  <c r="H2245" i="1"/>
  <c r="H2246" i="1"/>
  <c r="H2250" i="1"/>
  <c r="H2252" i="1"/>
  <c r="H2254" i="1"/>
  <c r="H2341" i="1"/>
  <c r="H2382" i="1"/>
  <c r="H2386" i="1"/>
  <c r="H2390" i="1"/>
  <c r="H2397" i="1"/>
  <c r="H2417" i="1"/>
  <c r="H2431" i="1"/>
  <c r="H2433" i="1"/>
  <c r="H2437" i="1"/>
  <c r="H2440" i="1"/>
  <c r="H2441" i="1"/>
  <c r="H2446" i="1"/>
  <c r="H2448" i="1"/>
  <c r="H2454" i="1"/>
  <c r="H2478" i="1"/>
  <c r="H2797" i="1"/>
  <c r="H2915" i="1"/>
  <c r="H3123" i="1"/>
  <c r="H3127" i="1"/>
  <c r="H3209" i="1"/>
  <c r="H3301" i="1"/>
  <c r="H3516" i="1"/>
  <c r="H3520" i="1"/>
  <c r="H3681" i="1"/>
  <c r="H3700" i="1"/>
  <c r="H3704" i="1"/>
  <c r="H3745" i="1"/>
  <c r="H3806" i="1"/>
  <c r="H3522" i="1"/>
  <c r="H515" i="1"/>
  <c r="H520" i="1"/>
  <c r="H524" i="1"/>
  <c r="H526" i="1"/>
  <c r="H528" i="1"/>
  <c r="H530" i="1"/>
  <c r="H532" i="1"/>
  <c r="H534" i="1"/>
  <c r="H538" i="1"/>
  <c r="H540" i="1"/>
  <c r="H544" i="1"/>
  <c r="H551" i="1"/>
  <c r="H553" i="1"/>
  <c r="H555" i="1"/>
  <c r="H578" i="1"/>
  <c r="H580" i="1"/>
  <c r="H582" i="1"/>
  <c r="H586" i="1"/>
  <c r="H588" i="1"/>
  <c r="H590" i="1"/>
  <c r="H592" i="1"/>
  <c r="H607" i="1"/>
  <c r="H645" i="1"/>
  <c r="H647" i="1"/>
  <c r="H649" i="1"/>
  <c r="H651" i="1"/>
  <c r="H653" i="1"/>
  <c r="H655" i="1"/>
  <c r="H657" i="1"/>
  <c r="H659" i="1"/>
  <c r="H714" i="1"/>
  <c r="H730" i="1"/>
  <c r="H734" i="1"/>
  <c r="H740" i="1"/>
  <c r="J742" i="1"/>
  <c r="H744" i="1"/>
  <c r="H746" i="1"/>
  <c r="H748" i="1"/>
  <c r="H762" i="1"/>
  <c r="H770" i="1"/>
  <c r="H778" i="1"/>
  <c r="H784" i="1"/>
  <c r="H788" i="1"/>
  <c r="H790" i="1"/>
  <c r="H792" i="1"/>
  <c r="H802" i="1"/>
  <c r="H804" i="1"/>
  <c r="H806" i="1"/>
  <c r="H808" i="1"/>
  <c r="H810" i="1"/>
  <c r="H812" i="1"/>
  <c r="H814" i="1"/>
  <c r="H816" i="1"/>
  <c r="H820" i="1"/>
  <c r="H834" i="1"/>
  <c r="H836" i="1"/>
  <c r="H838" i="1"/>
  <c r="H840" i="1"/>
  <c r="H865" i="1"/>
  <c r="H899" i="1"/>
  <c r="H915" i="1"/>
  <c r="H929" i="1"/>
  <c r="H931" i="1"/>
  <c r="H943" i="1"/>
  <c r="H945" i="1"/>
  <c r="H947" i="1"/>
  <c r="H949" i="1"/>
  <c r="H951" i="1"/>
  <c r="H964" i="1"/>
  <c r="H967" i="1"/>
  <c r="H970" i="1"/>
  <c r="H972" i="1"/>
  <c r="H988" i="1"/>
  <c r="H990" i="1"/>
  <c r="H998" i="1"/>
  <c r="H1000" i="1"/>
  <c r="H1002" i="1"/>
  <c r="H1004" i="1"/>
  <c r="H1006" i="1"/>
  <c r="H1008" i="1"/>
  <c r="H1010" i="1"/>
  <c r="H1012" i="1"/>
  <c r="H1020" i="1"/>
  <c r="H1022" i="1"/>
  <c r="H1033" i="1"/>
  <c r="H1045" i="1"/>
  <c r="H1047" i="1"/>
  <c r="H1049" i="1"/>
  <c r="H1074" i="1"/>
  <c r="H1076" i="1"/>
  <c r="H1096" i="1"/>
  <c r="H1098" i="1"/>
  <c r="H1102" i="1"/>
  <c r="H1104" i="1"/>
  <c r="H1106" i="1"/>
  <c r="H1115" i="1"/>
  <c r="H1129" i="1"/>
  <c r="H1137" i="1"/>
  <c r="H1157" i="1"/>
  <c r="H1164" i="1"/>
  <c r="H1175" i="1"/>
  <c r="H1177" i="1"/>
  <c r="H1181" i="1"/>
  <c r="H1182" i="1"/>
  <c r="H1192" i="1"/>
  <c r="H1206" i="1"/>
  <c r="H1209" i="1"/>
  <c r="H1215" i="1"/>
  <c r="H1227" i="1"/>
  <c r="H1231" i="1"/>
  <c r="H1233" i="1"/>
  <c r="H1273" i="1"/>
  <c r="H1297" i="1"/>
  <c r="H1299" i="1"/>
  <c r="H1306" i="1"/>
  <c r="H1310" i="1"/>
  <c r="H1323" i="1"/>
  <c r="H1325" i="1"/>
  <c r="H1351" i="1"/>
  <c r="H1363" i="1"/>
  <c r="H1365" i="1"/>
  <c r="H1383" i="1"/>
  <c r="H1385" i="1"/>
  <c r="H1387" i="1"/>
  <c r="H1389" i="1"/>
  <c r="H1391" i="1"/>
  <c r="H1414" i="1"/>
  <c r="H1425" i="1"/>
  <c r="H1427" i="1"/>
  <c r="H1447" i="1"/>
  <c r="I1449" i="1"/>
  <c r="H1462" i="1"/>
  <c r="H1464" i="1"/>
  <c r="I1470" i="1"/>
  <c r="H1503" i="1"/>
  <c r="H1521" i="1"/>
  <c r="H1523" i="1"/>
  <c r="H1524" i="1"/>
  <c r="H1525" i="1"/>
  <c r="H1551" i="1"/>
  <c r="H1553" i="1"/>
  <c r="H1554" i="1"/>
  <c r="H1556" i="1"/>
  <c r="H1563" i="1"/>
  <c r="H1568" i="1"/>
  <c r="J1600" i="1"/>
  <c r="H1608" i="1"/>
  <c r="H1626" i="1"/>
  <c r="I1630" i="1"/>
  <c r="H1644" i="1"/>
  <c r="H1646" i="1"/>
  <c r="H1674" i="1"/>
  <c r="H1676" i="1"/>
  <c r="H1684" i="1"/>
  <c r="H1686" i="1"/>
  <c r="H1691" i="1"/>
  <c r="H1714" i="1"/>
  <c r="H1716" i="1"/>
  <c r="H1721" i="1"/>
  <c r="H1726" i="1"/>
  <c r="H1738" i="1"/>
  <c r="H1742" i="1"/>
  <c r="H1744" i="1"/>
  <c r="H1759" i="1"/>
  <c r="H1763" i="1"/>
  <c r="H1765" i="1"/>
  <c r="H1782" i="1"/>
  <c r="H1786" i="1"/>
  <c r="H1788" i="1"/>
  <c r="H1802" i="1"/>
  <c r="H1804" i="1"/>
  <c r="H1810" i="1"/>
  <c r="H1814" i="1"/>
  <c r="H1820" i="1"/>
  <c r="H1824" i="1"/>
  <c r="H1828" i="1"/>
  <c r="H1830" i="1"/>
  <c r="H1847" i="1"/>
  <c r="H1849" i="1"/>
  <c r="H1851" i="1"/>
  <c r="H1853" i="1"/>
  <c r="H1855" i="1"/>
  <c r="H1857" i="1"/>
  <c r="H1859" i="1"/>
  <c r="H1868" i="1"/>
  <c r="H1870" i="1"/>
  <c r="H1881" i="1"/>
  <c r="H1885" i="1"/>
  <c r="H1887" i="1"/>
  <c r="H1889" i="1"/>
  <c r="H1891" i="1"/>
  <c r="H1895" i="1"/>
  <c r="H1897" i="1"/>
  <c r="H1901" i="1"/>
  <c r="H1913" i="1"/>
  <c r="H1926" i="1"/>
  <c r="H1930" i="1"/>
  <c r="H1932" i="1"/>
  <c r="H1936" i="1"/>
  <c r="H1938" i="1"/>
  <c r="H1940" i="1"/>
  <c r="H1967" i="1"/>
  <c r="H1969" i="1"/>
  <c r="H1976" i="1"/>
  <c r="H1980" i="1"/>
  <c r="H1984" i="1"/>
  <c r="H1988" i="1"/>
  <c r="H1990" i="1"/>
  <c r="H1999" i="1"/>
  <c r="H2001" i="1"/>
  <c r="H2003" i="1"/>
  <c r="H2020" i="1"/>
  <c r="H2035" i="1"/>
  <c r="H2047" i="1"/>
  <c r="J2049" i="1"/>
  <c r="H2055" i="1"/>
  <c r="H2057" i="1"/>
  <c r="H2059" i="1"/>
  <c r="H2067" i="1"/>
  <c r="H2069" i="1"/>
  <c r="H2071" i="1"/>
  <c r="H2073" i="1"/>
  <c r="H2090" i="1"/>
  <c r="H2092" i="1"/>
  <c r="H2098" i="1"/>
  <c r="H2100" i="1"/>
  <c r="H2108" i="1"/>
  <c r="H2110" i="1"/>
  <c r="H2112" i="1"/>
  <c r="H2122" i="1"/>
  <c r="H2128" i="1"/>
  <c r="H2130" i="1"/>
  <c r="H2152" i="1"/>
  <c r="H2154" i="1"/>
  <c r="H2186" i="1"/>
  <c r="H2188" i="1"/>
  <c r="H2190" i="1"/>
  <c r="H2192" i="1"/>
  <c r="H2194" i="1"/>
  <c r="H2196" i="1"/>
  <c r="H2198" i="1"/>
  <c r="H2200" i="1"/>
  <c r="H2202" i="1"/>
  <c r="H2204" i="1"/>
  <c r="H2210" i="1"/>
  <c r="H2223" i="1"/>
  <c r="H2225" i="1"/>
  <c r="H2239" i="1"/>
  <c r="H2244" i="1"/>
  <c r="H2251" i="1"/>
  <c r="H2253" i="1"/>
  <c r="H2270" i="1"/>
  <c r="H2306" i="1"/>
  <c r="H2313" i="1"/>
  <c r="H2317" i="1"/>
  <c r="H2328" i="1"/>
  <c r="H2340" i="1"/>
  <c r="H2344" i="1"/>
  <c r="H2346" i="1"/>
  <c r="H2350" i="1"/>
  <c r="H2351" i="1"/>
  <c r="H2374" i="1"/>
  <c r="H2383" i="1"/>
  <c r="H2385" i="1"/>
  <c r="H2387" i="1"/>
  <c r="H2389" i="1"/>
  <c r="H2391" i="1"/>
  <c r="H2393" i="1"/>
  <c r="H2396" i="1"/>
  <c r="H2398" i="1"/>
  <c r="H2400" i="1"/>
  <c r="H2402" i="1"/>
  <c r="H2404" i="1"/>
  <c r="H2408" i="1"/>
  <c r="H2410" i="1"/>
  <c r="H2416" i="1"/>
  <c r="H2432" i="1"/>
  <c r="H2436" i="1"/>
  <c r="H2439" i="1"/>
  <c r="H2580" i="1"/>
  <c r="H2586" i="1"/>
  <c r="H2648" i="1"/>
  <c r="H2651" i="1"/>
  <c r="H2654" i="1"/>
  <c r="H2669" i="1"/>
  <c r="H2691" i="1"/>
  <c r="H2778" i="1"/>
  <c r="H2782" i="1"/>
  <c r="H2806" i="1"/>
  <c r="H2815" i="1"/>
  <c r="H2817" i="1"/>
  <c r="H2819" i="1"/>
  <c r="H2926" i="1"/>
  <c r="H2995" i="1"/>
  <c r="H2997" i="1"/>
  <c r="H2999" i="1"/>
  <c r="H3003" i="1"/>
  <c r="H3072" i="1"/>
  <c r="H3073" i="1"/>
  <c r="H3075" i="1"/>
  <c r="H3077" i="1"/>
  <c r="H3145" i="1"/>
  <c r="H3147" i="1"/>
  <c r="H3149" i="1"/>
  <c r="H3188" i="1"/>
  <c r="H3190" i="1"/>
  <c r="H3192" i="1"/>
  <c r="H3194" i="1"/>
  <c r="H3198" i="1"/>
  <c r="H3243" i="1"/>
  <c r="H3245" i="1"/>
  <c r="H3247" i="1"/>
  <c r="H3249" i="1"/>
  <c r="H3263" i="1"/>
  <c r="H3347" i="1"/>
  <c r="H3365" i="1"/>
  <c r="H3441" i="1"/>
  <c r="H3445" i="1"/>
  <c r="H3453" i="1"/>
  <c r="H3457" i="1"/>
  <c r="H3459" i="1"/>
  <c r="H3461" i="1"/>
  <c r="H3463" i="1"/>
  <c r="H3586" i="1"/>
  <c r="H3588" i="1"/>
  <c r="H3590" i="1"/>
  <c r="H3596" i="1"/>
  <c r="H3598" i="1"/>
  <c r="H3600" i="1"/>
  <c r="H3659" i="1"/>
  <c r="H3728" i="1"/>
  <c r="H3730" i="1"/>
  <c r="H3732" i="1"/>
  <c r="H3797" i="1"/>
  <c r="H3801" i="1"/>
  <c r="H3426" i="1"/>
  <c r="H2907" i="1"/>
  <c r="H2409" i="1"/>
  <c r="H927" i="1"/>
  <c r="H933" i="1"/>
  <c r="H935" i="1"/>
  <c r="H937" i="1"/>
  <c r="H941" i="1"/>
  <c r="H952" i="1"/>
  <c r="H954" i="1"/>
  <c r="H975" i="1"/>
  <c r="H977" i="1"/>
  <c r="H979" i="1"/>
  <c r="H983" i="1"/>
  <c r="H985" i="1"/>
  <c r="H992" i="1"/>
  <c r="H1017" i="1"/>
  <c r="H1024" i="1"/>
  <c r="H1026" i="1"/>
  <c r="H1036" i="1"/>
  <c r="H1040" i="1"/>
  <c r="H1050" i="1"/>
  <c r="H1054" i="1"/>
  <c r="H1056" i="1"/>
  <c r="H1058" i="1"/>
  <c r="H1062" i="1"/>
  <c r="H1064" i="1"/>
  <c r="H1066" i="1"/>
  <c r="H1069" i="1"/>
  <c r="H1072" i="1"/>
  <c r="H1082" i="1"/>
  <c r="H1084" i="1"/>
  <c r="H1108" i="1"/>
  <c r="H1110" i="1"/>
  <c r="H1122" i="1"/>
  <c r="H1153" i="1"/>
  <c r="H1161" i="1"/>
  <c r="H1170" i="1"/>
  <c r="H1185" i="1"/>
  <c r="H1187" i="1"/>
  <c r="H1195" i="1"/>
  <c r="H1197" i="1"/>
  <c r="H1199" i="1"/>
  <c r="H1218" i="1"/>
  <c r="H1220" i="1"/>
  <c r="H1222" i="1"/>
  <c r="H1234" i="1"/>
  <c r="H1236" i="1"/>
  <c r="H1238" i="1"/>
  <c r="H1240" i="1"/>
  <c r="J1257" i="1"/>
  <c r="H1259" i="1"/>
  <c r="H1261" i="1"/>
  <c r="H1263" i="1"/>
  <c r="H1265" i="1"/>
  <c r="H1267" i="1"/>
  <c r="H1269" i="1"/>
  <c r="H1271" i="1"/>
  <c r="H1277" i="1"/>
  <c r="H1281" i="1"/>
  <c r="H1285" i="1"/>
  <c r="H1289" i="1"/>
  <c r="H1291" i="1"/>
  <c r="H1303" i="1"/>
  <c r="H1314" i="1"/>
  <c r="H1318" i="1"/>
  <c r="H1327" i="1"/>
  <c r="H1329" i="1"/>
  <c r="H1331" i="1"/>
  <c r="H1344" i="1"/>
  <c r="H1348" i="1"/>
  <c r="H1354" i="1"/>
  <c r="H1368" i="1"/>
  <c r="H1394" i="1"/>
  <c r="H1399" i="1"/>
  <c r="H1401" i="1"/>
  <c r="H1403" i="1"/>
  <c r="H1405" i="1"/>
  <c r="H1420" i="1"/>
  <c r="H1422" i="1"/>
  <c r="H1428" i="1"/>
  <c r="H1437" i="1"/>
  <c r="H1468" i="1"/>
  <c r="H1484" i="1"/>
  <c r="H1486" i="1"/>
  <c r="H1496" i="1"/>
  <c r="H1507" i="1"/>
  <c r="H1509" i="1"/>
  <c r="H1516" i="1"/>
  <c r="H1528" i="1"/>
  <c r="H1530" i="1"/>
  <c r="H1536" i="1"/>
  <c r="H1538" i="1"/>
  <c r="H1540" i="1"/>
  <c r="H1545" i="1"/>
  <c r="H1561" i="1"/>
  <c r="H1571" i="1"/>
  <c r="H1573" i="1"/>
  <c r="H1575" i="1"/>
  <c r="J1577" i="1"/>
  <c r="H1579" i="1"/>
  <c r="H1581" i="1"/>
  <c r="H1583" i="1"/>
  <c r="H1587" i="1"/>
  <c r="H1589" i="1"/>
  <c r="H1593" i="1"/>
  <c r="H1615" i="1"/>
  <c r="H1620" i="1"/>
  <c r="H1624" i="1"/>
  <c r="H1634" i="1"/>
  <c r="J1650" i="1"/>
  <c r="H1654" i="1"/>
  <c r="H1656" i="1"/>
  <c r="H1658" i="1"/>
  <c r="H1660" i="1"/>
  <c r="H1662" i="1"/>
  <c r="H1664" i="1"/>
  <c r="H1670" i="1"/>
  <c r="H1672" i="1"/>
  <c r="H1696" i="1"/>
  <c r="H1698" i="1"/>
  <c r="H1701" i="1"/>
  <c r="H1703" i="1"/>
  <c r="H1711" i="1"/>
  <c r="H1730" i="1"/>
  <c r="H1732" i="1"/>
  <c r="H1736" i="1"/>
  <c r="H1748" i="1"/>
  <c r="H1750" i="1"/>
  <c r="H1752" i="1"/>
  <c r="H1773" i="1"/>
  <c r="H1775" i="1"/>
  <c r="H1777" i="1"/>
  <c r="H1790" i="1"/>
  <c r="H1794" i="1"/>
  <c r="H1798" i="1"/>
  <c r="H1841" i="1"/>
  <c r="H1861" i="1"/>
  <c r="H1863" i="1"/>
  <c r="H1872" i="1"/>
  <c r="H1879" i="1"/>
  <c r="H1902" i="1"/>
  <c r="H1904" i="1"/>
  <c r="H1906" i="1"/>
  <c r="H1908" i="1"/>
  <c r="H1921" i="1"/>
  <c r="H1923" i="1"/>
  <c r="H1942" i="1"/>
  <c r="H1944" i="1"/>
  <c r="H1948" i="1"/>
  <c r="H1950" i="1"/>
  <c r="H1952" i="1"/>
  <c r="H1956" i="1"/>
  <c r="H1958" i="1"/>
  <c r="H1970" i="1"/>
  <c r="H1972" i="1"/>
  <c r="H1974" i="1"/>
  <c r="H1993" i="1"/>
  <c r="H2007" i="1"/>
  <c r="H2009" i="1"/>
  <c r="H2013" i="1"/>
  <c r="H2023" i="1"/>
  <c r="H2025" i="1"/>
  <c r="H2027" i="1"/>
  <c r="H2029" i="1"/>
  <c r="H2039" i="1"/>
  <c r="H2043" i="1"/>
  <c r="H2052" i="1"/>
  <c r="H2063" i="1"/>
  <c r="H2079" i="1"/>
  <c r="H2081" i="1"/>
  <c r="H2083" i="1"/>
  <c r="H2085" i="1"/>
  <c r="H2087" i="1"/>
  <c r="H2094" i="1"/>
  <c r="J2105" i="1"/>
  <c r="H2115" i="1"/>
  <c r="H2117" i="1"/>
  <c r="H2131" i="1"/>
  <c r="H2137" i="1"/>
  <c r="H2145" i="1"/>
  <c r="H2147" i="1"/>
  <c r="H2158" i="1"/>
  <c r="H2163" i="1"/>
  <c r="H2165" i="1"/>
  <c r="H2181" i="1"/>
  <c r="H2214" i="1"/>
  <c r="H2233" i="1"/>
  <c r="H2277" i="1"/>
  <c r="H2285" i="1"/>
  <c r="J2287" i="1"/>
  <c r="H2289" i="1"/>
  <c r="H2291" i="1"/>
  <c r="J2295" i="1"/>
  <c r="H2297" i="1"/>
  <c r="H2324" i="1"/>
  <c r="H2357" i="1"/>
  <c r="H2359" i="1"/>
  <c r="H2361" i="1"/>
  <c r="H2363" i="1"/>
  <c r="H2365" i="1"/>
  <c r="H2367" i="1"/>
  <c r="H2370" i="1"/>
  <c r="H2372" i="1"/>
  <c r="H2413" i="1"/>
  <c r="H2443" i="1"/>
  <c r="H2462" i="1"/>
  <c r="H2487" i="1"/>
  <c r="H2489" i="1"/>
  <c r="H2491" i="1"/>
  <c r="H2493" i="1"/>
  <c r="H2495" i="1"/>
  <c r="H2497" i="1"/>
  <c r="H2499" i="1"/>
  <c r="I2508" i="1"/>
  <c r="H2624" i="1"/>
  <c r="H2626" i="1"/>
  <c r="H2772" i="1"/>
  <c r="H2842" i="1"/>
  <c r="H2844" i="1"/>
  <c r="H2875" i="1"/>
  <c r="H2966" i="1"/>
  <c r="H2968" i="1"/>
  <c r="H3305" i="1"/>
  <c r="H3308" i="1"/>
  <c r="H3310" i="1"/>
  <c r="H3312" i="1"/>
  <c r="H3314" i="1"/>
  <c r="H3318" i="1"/>
  <c r="H3320" i="1"/>
  <c r="H3322" i="1"/>
  <c r="H3324" i="1"/>
  <c r="H3326" i="1"/>
  <c r="H3328" i="1"/>
  <c r="H3330" i="1"/>
  <c r="H3336" i="1"/>
  <c r="I3435" i="1"/>
  <c r="H3646" i="1"/>
  <c r="H3716" i="1"/>
  <c r="H3720" i="1"/>
  <c r="H3850" i="1"/>
  <c r="H3852" i="1"/>
  <c r="H3854" i="1"/>
  <c r="H3856" i="1"/>
  <c r="H3860" i="1"/>
  <c r="H3864" i="1"/>
  <c r="H3870" i="1"/>
  <c r="H3878" i="1"/>
  <c r="H3882" i="1"/>
  <c r="H3884" i="1"/>
  <c r="H3887" i="1"/>
  <c r="H3888" i="1"/>
  <c r="H3890" i="1"/>
  <c r="H3895" i="1"/>
  <c r="H3903" i="1"/>
  <c r="H3905" i="1"/>
  <c r="H3907" i="1"/>
  <c r="H3911" i="1"/>
  <c r="H3916" i="1"/>
  <c r="H3922" i="1"/>
  <c r="H3332" i="1"/>
  <c r="H2595" i="1"/>
  <c r="H2348" i="1"/>
  <c r="H1781" i="1"/>
  <c r="H2475" i="1"/>
  <c r="H2502" i="1"/>
  <c r="H2504" i="1"/>
  <c r="H2506" i="1"/>
  <c r="H2514" i="1"/>
  <c r="H2521" i="1"/>
  <c r="H2528" i="1"/>
  <c r="H2544" i="1"/>
  <c r="H2575" i="1"/>
  <c r="H2588" i="1"/>
  <c r="H2596" i="1"/>
  <c r="H2607" i="1"/>
  <c r="H2611" i="1"/>
  <c r="H2615" i="1"/>
  <c r="H2629" i="1"/>
  <c r="H2633" i="1"/>
  <c r="H2637" i="1"/>
  <c r="H2639" i="1"/>
  <c r="H2641" i="1"/>
  <c r="I2677" i="1"/>
  <c r="H2695" i="1"/>
  <c r="H2700" i="1"/>
  <c r="H2709" i="1"/>
  <c r="H2712" i="1"/>
  <c r="H2717" i="1"/>
  <c r="H2765" i="1"/>
  <c r="H2767" i="1"/>
  <c r="H2794" i="1"/>
  <c r="H2803" i="1"/>
  <c r="H2821" i="1"/>
  <c r="H2823" i="1"/>
  <c r="H2825" i="1"/>
  <c r="H2827" i="1"/>
  <c r="H2831" i="1"/>
  <c r="H2833" i="1"/>
  <c r="H2839" i="1"/>
  <c r="H2846" i="1"/>
  <c r="H2851" i="1"/>
  <c r="H2853" i="1"/>
  <c r="H2855" i="1"/>
  <c r="H2857" i="1"/>
  <c r="H2863" i="1"/>
  <c r="H2879" i="1"/>
  <c r="H2881" i="1"/>
  <c r="H2885" i="1"/>
  <c r="H2887" i="1"/>
  <c r="H2921" i="1"/>
  <c r="H2930" i="1"/>
  <c r="H2932" i="1"/>
  <c r="H2936" i="1"/>
  <c r="H2938" i="1"/>
  <c r="H2940" i="1"/>
  <c r="H2942" i="1"/>
  <c r="H2948" i="1"/>
  <c r="H2958" i="1"/>
  <c r="H2963" i="1"/>
  <c r="H2972" i="1"/>
  <c r="H2974" i="1"/>
  <c r="H2976" i="1"/>
  <c r="H2982" i="1"/>
  <c r="H2988" i="1"/>
  <c r="H2990" i="1"/>
  <c r="H2992" i="1"/>
  <c r="H3006" i="1"/>
  <c r="H3011" i="1"/>
  <c r="H3017" i="1"/>
  <c r="H3020" i="1"/>
  <c r="H3052" i="1"/>
  <c r="H3054" i="1"/>
  <c r="H3070" i="1"/>
  <c r="H3080" i="1"/>
  <c r="H3082" i="1"/>
  <c r="H3085" i="1"/>
  <c r="H3087" i="1"/>
  <c r="H3094" i="1"/>
  <c r="H3096" i="1"/>
  <c r="H3100" i="1"/>
  <c r="H3102" i="1"/>
  <c r="H3108" i="1"/>
  <c r="H3115" i="1"/>
  <c r="H3117" i="1"/>
  <c r="H3119" i="1"/>
  <c r="H3132" i="1"/>
  <c r="H3140" i="1"/>
  <c r="H3154" i="1"/>
  <c r="H3162" i="1"/>
  <c r="J3164" i="1"/>
  <c r="H3174" i="1"/>
  <c r="H3175" i="1"/>
  <c r="H3216" i="1"/>
  <c r="H3218" i="1"/>
  <c r="H3220" i="1"/>
  <c r="H3225" i="1"/>
  <c r="H3238" i="1"/>
  <c r="H3240" i="1"/>
  <c r="H3268" i="1"/>
  <c r="H3271" i="1"/>
  <c r="H3273" i="1"/>
  <c r="H3290" i="1"/>
  <c r="H3353" i="1"/>
  <c r="H3363" i="1"/>
  <c r="H3367" i="1"/>
  <c r="H3385" i="1"/>
  <c r="H3387" i="1"/>
  <c r="H3389" i="1"/>
  <c r="H3393" i="1"/>
  <c r="H3395" i="1"/>
  <c r="H3397" i="1"/>
  <c r="H3401" i="1"/>
  <c r="H3403" i="1"/>
  <c r="H3405" i="1"/>
  <c r="H3416" i="1"/>
  <c r="H3437" i="1"/>
  <c r="H3475" i="1"/>
  <c r="H3482" i="1"/>
  <c r="H3484" i="1"/>
  <c r="H3488" i="1"/>
  <c r="H3495" i="1"/>
  <c r="H3497" i="1"/>
  <c r="H3505" i="1"/>
  <c r="J3524" i="1"/>
  <c r="H3526" i="1"/>
  <c r="H3528" i="1"/>
  <c r="H3536" i="1"/>
  <c r="H3551" i="1"/>
  <c r="H3572" i="1"/>
  <c r="H3574" i="1"/>
  <c r="H3575" i="1"/>
  <c r="H3594" i="1"/>
  <c r="H3610" i="1"/>
  <c r="H3615" i="1"/>
  <c r="H3617" i="1"/>
  <c r="H3629" i="1"/>
  <c r="H3638" i="1"/>
  <c r="H3643" i="1"/>
  <c r="H3651" i="1"/>
  <c r="H3653" i="1"/>
  <c r="H3663" i="1"/>
  <c r="H3666" i="1"/>
  <c r="H3685" i="1"/>
  <c r="H3709" i="1"/>
  <c r="H3713" i="1"/>
  <c r="H3734" i="1"/>
  <c r="H3736" i="1"/>
  <c r="H3758" i="1"/>
  <c r="H3765" i="1"/>
  <c r="H3767" i="1"/>
  <c r="H3789" i="1"/>
  <c r="H3817" i="1"/>
  <c r="H3819" i="1"/>
  <c r="H3825" i="1"/>
  <c r="H3829" i="1"/>
  <c r="H3843" i="1"/>
  <c r="H3875" i="1"/>
  <c r="H3898" i="1"/>
  <c r="H3901" i="1"/>
  <c r="H3914" i="1"/>
  <c r="H3486" i="1"/>
  <c r="H3470" i="1"/>
  <c r="H3136" i="1"/>
  <c r="H2451" i="1"/>
  <c r="H2455" i="1"/>
  <c r="J2459" i="1"/>
  <c r="H2469" i="1"/>
  <c r="H2477" i="1"/>
  <c r="H2479" i="1"/>
  <c r="H2488" i="1"/>
  <c r="H2492" i="1"/>
  <c r="J2498" i="1"/>
  <c r="H2500" i="1"/>
  <c r="H2509" i="1"/>
  <c r="H2524" i="1"/>
  <c r="H2531" i="1"/>
  <c r="H2535" i="1"/>
  <c r="H2537" i="1"/>
  <c r="H2539" i="1"/>
  <c r="H2579" i="1"/>
  <c r="H2581" i="1"/>
  <c r="H2585" i="1"/>
  <c r="H2598" i="1"/>
  <c r="H2623" i="1"/>
  <c r="H2625" i="1"/>
  <c r="H2627" i="1"/>
  <c r="H2647" i="1"/>
  <c r="H2649" i="1"/>
  <c r="H2657" i="1"/>
  <c r="H2659" i="1"/>
  <c r="H2661" i="1"/>
  <c r="H2663" i="1"/>
  <c r="H2666" i="1"/>
  <c r="H2670" i="1"/>
  <c r="H2680" i="1"/>
  <c r="H2682" i="1"/>
  <c r="H2692" i="1"/>
  <c r="H2699" i="1"/>
  <c r="H2715" i="1"/>
  <c r="H2722" i="1"/>
  <c r="H2726" i="1"/>
  <c r="H2738" i="1"/>
  <c r="H2742" i="1"/>
  <c r="H2750" i="1"/>
  <c r="H2755" i="1"/>
  <c r="H2769" i="1"/>
  <c r="H2771" i="1"/>
  <c r="H2775" i="1"/>
  <c r="H2779" i="1"/>
  <c r="H2781" i="1"/>
  <c r="H2789" i="1"/>
  <c r="H2818" i="1"/>
  <c r="H2841" i="1"/>
  <c r="H2849" i="1"/>
  <c r="H2867" i="1"/>
  <c r="H2891" i="1"/>
  <c r="H2895" i="1"/>
  <c r="H2897" i="1"/>
  <c r="H2899" i="1"/>
  <c r="H2906" i="1"/>
  <c r="H2914" i="1"/>
  <c r="H2960" i="1"/>
  <c r="H2967" i="1"/>
  <c r="H2969" i="1"/>
  <c r="H2996" i="1"/>
  <c r="H2998" i="1"/>
  <c r="H3008" i="1"/>
  <c r="H3015" i="1"/>
  <c r="H3018" i="1"/>
  <c r="H3022" i="1"/>
  <c r="H3035" i="1"/>
  <c r="H3041" i="1"/>
  <c r="H3048" i="1"/>
  <c r="H3058" i="1"/>
  <c r="H3062" i="1"/>
  <c r="J3076" i="1"/>
  <c r="H3078" i="1"/>
  <c r="H3091" i="1"/>
  <c r="H3110" i="1"/>
  <c r="H3112" i="1"/>
  <c r="H3126" i="1"/>
  <c r="H3144" i="1"/>
  <c r="H3158" i="1"/>
  <c r="H3176" i="1"/>
  <c r="H3185" i="1"/>
  <c r="H3191" i="1"/>
  <c r="H3195" i="1"/>
  <c r="H3197" i="1"/>
  <c r="H3204" i="1"/>
  <c r="H3206" i="1"/>
  <c r="H3211" i="1"/>
  <c r="H3222" i="1"/>
  <c r="H3236" i="1"/>
  <c r="H3244" i="1"/>
  <c r="H3246" i="1"/>
  <c r="H3248" i="1"/>
  <c r="H3250" i="1"/>
  <c r="H3264" i="1"/>
  <c r="H3274" i="1"/>
  <c r="H3276" i="1"/>
  <c r="H3283" i="1"/>
  <c r="H3287" i="1"/>
  <c r="H3293" i="1"/>
  <c r="H3294" i="1"/>
  <c r="H3300" i="1"/>
  <c r="H3319" i="1"/>
  <c r="H3323" i="1"/>
  <c r="J3333" i="1"/>
  <c r="H3335" i="1"/>
  <c r="H3339" i="1"/>
  <c r="H3343" i="1"/>
  <c r="H3346" i="1"/>
  <c r="H3371" i="1"/>
  <c r="H3375" i="1"/>
  <c r="H3381" i="1"/>
  <c r="H3383" i="1"/>
  <c r="H3423" i="1"/>
  <c r="H3425" i="1"/>
  <c r="H3429" i="1"/>
  <c r="H3438" i="1"/>
  <c r="H3440" i="1"/>
  <c r="H3442" i="1"/>
  <c r="J3444" i="1"/>
  <c r="H3448" i="1"/>
  <c r="H3450" i="1"/>
  <c r="H3452" i="1"/>
  <c r="H3454" i="1"/>
  <c r="H3456" i="1"/>
  <c r="H3458" i="1"/>
  <c r="H3464" i="1"/>
  <c r="H3511" i="1"/>
  <c r="H3513" i="1"/>
  <c r="H3521" i="1"/>
  <c r="H3544" i="1"/>
  <c r="H3561" i="1"/>
  <c r="H3587" i="1"/>
  <c r="H3591" i="1"/>
  <c r="H3597" i="1"/>
  <c r="H3618" i="1"/>
  <c r="H3623" i="1"/>
  <c r="H3631" i="1"/>
  <c r="H3647" i="1"/>
  <c r="H3670" i="1"/>
  <c r="H3678" i="1"/>
  <c r="H3682" i="1"/>
  <c r="H3697" i="1"/>
  <c r="H3699" i="1"/>
  <c r="H3703" i="1"/>
  <c r="H3707" i="1"/>
  <c r="H3719" i="1"/>
  <c r="H3729" i="1"/>
  <c r="H3731" i="1"/>
  <c r="H3740" i="1"/>
  <c r="H3754" i="1"/>
  <c r="H3762" i="1"/>
  <c r="H3792" i="1"/>
  <c r="H3798" i="1"/>
  <c r="H3807" i="1"/>
  <c r="I3809" i="1"/>
  <c r="H3838" i="1"/>
  <c r="H3842" i="1"/>
  <c r="H3853" i="1"/>
  <c r="H3859" i="1"/>
  <c r="H3863" i="1"/>
  <c r="H3865" i="1"/>
  <c r="H3867" i="1"/>
  <c r="H3869" i="1"/>
  <c r="H3881" i="1"/>
  <c r="H3883" i="1"/>
  <c r="H3894" i="1"/>
  <c r="H3896" i="1"/>
  <c r="H3908" i="1"/>
  <c r="H3910" i="1"/>
  <c r="H3912" i="1"/>
  <c r="H3915" i="1"/>
  <c r="H3917" i="1"/>
  <c r="H3921" i="1"/>
  <c r="H3861" i="1"/>
  <c r="H3845" i="1"/>
  <c r="H3689" i="1"/>
  <c r="H3660" i="1"/>
  <c r="I3583" i="1"/>
  <c r="H3530" i="1"/>
  <c r="H3466" i="1"/>
  <c r="H3434" i="1"/>
  <c r="H3418" i="1"/>
  <c r="H2811" i="1"/>
  <c r="H2746" i="1"/>
  <c r="H2515" i="1"/>
  <c r="H2545" i="1"/>
  <c r="H2553" i="1"/>
  <c r="H2556" i="1"/>
  <c r="H2560" i="1"/>
  <c r="H2562" i="1"/>
  <c r="H2564" i="1"/>
  <c r="H2566" i="1"/>
  <c r="H2568" i="1"/>
  <c r="H2572" i="1"/>
  <c r="H2583" i="1"/>
  <c r="H2589" i="1"/>
  <c r="H2591" i="1"/>
  <c r="H2604" i="1"/>
  <c r="H2606" i="1"/>
  <c r="H2608" i="1"/>
  <c r="H2612" i="1"/>
  <c r="H2616" i="1"/>
  <c r="H2618" i="1"/>
  <c r="H2628" i="1"/>
  <c r="H2632" i="1"/>
  <c r="H2640" i="1"/>
  <c r="H2644" i="1"/>
  <c r="H2653" i="1"/>
  <c r="H2673" i="1"/>
  <c r="H2676" i="1"/>
  <c r="H2684" i="1"/>
  <c r="H2686" i="1"/>
  <c r="H2688" i="1"/>
  <c r="H2701" i="1"/>
  <c r="H2703" i="1"/>
  <c r="H2708" i="1"/>
  <c r="H2759" i="1"/>
  <c r="H2766" i="1"/>
  <c r="H2777" i="1"/>
  <c r="I2784" i="1"/>
  <c r="H2786" i="1"/>
  <c r="H2802" i="1"/>
  <c r="H2804" i="1"/>
  <c r="H2808" i="1"/>
  <c r="H2812" i="1"/>
  <c r="H2824" i="1"/>
  <c r="I2830" i="1"/>
  <c r="H2836" i="1"/>
  <c r="H2838" i="1"/>
  <c r="H2856" i="1"/>
  <c r="H2858" i="1"/>
  <c r="H2864" i="1"/>
  <c r="H2880" i="1"/>
  <c r="H2882" i="1"/>
  <c r="H2888" i="1"/>
  <c r="H2918" i="1"/>
  <c r="H2931" i="1"/>
  <c r="H2933" i="1"/>
  <c r="H2935" i="1"/>
  <c r="H2937" i="1"/>
  <c r="H2939" i="1"/>
  <c r="H2943" i="1"/>
  <c r="H2945" i="1"/>
  <c r="H2947" i="1"/>
  <c r="H2949" i="1"/>
  <c r="H2951" i="1"/>
  <c r="H2953" i="1"/>
  <c r="H2955" i="1"/>
  <c r="H2957" i="1"/>
  <c r="H2964" i="1"/>
  <c r="H2975" i="1"/>
  <c r="H2977" i="1"/>
  <c r="H2979" i="1"/>
  <c r="H2981" i="1"/>
  <c r="H2989" i="1"/>
  <c r="H2991" i="1"/>
  <c r="J3005" i="1"/>
  <c r="H3016" i="1"/>
  <c r="H3019" i="1"/>
  <c r="H3051" i="1"/>
  <c r="H3060" i="1"/>
  <c r="H3079" i="1"/>
  <c r="H3086" i="1"/>
  <c r="H3099" i="1"/>
  <c r="H3101" i="1"/>
  <c r="I3103" i="1"/>
  <c r="H3116" i="1"/>
  <c r="H3120" i="1"/>
  <c r="H3122" i="1"/>
  <c r="H3133" i="1"/>
  <c r="H3135" i="1"/>
  <c r="H3137" i="1"/>
  <c r="H3139" i="1"/>
  <c r="H3159" i="1"/>
  <c r="H3165" i="1"/>
  <c r="H3167" i="1"/>
  <c r="H3172" i="1"/>
  <c r="H3178" i="1"/>
  <c r="H3180" i="1"/>
  <c r="H3201" i="1"/>
  <c r="H3212" i="1"/>
  <c r="H3217" i="1"/>
  <c r="H3239" i="1"/>
  <c r="H3241" i="1"/>
  <c r="H3256" i="1"/>
  <c r="H3258" i="1"/>
  <c r="H3261" i="1"/>
  <c r="H3266" i="1"/>
  <c r="H3297" i="1"/>
  <c r="H3307" i="1"/>
  <c r="H3349" i="1"/>
  <c r="H3352" i="1"/>
  <c r="H3354" i="1"/>
  <c r="H3356" i="1"/>
  <c r="H3360" i="1"/>
  <c r="H3362" i="1"/>
  <c r="H3364" i="1"/>
  <c r="H3368" i="1"/>
  <c r="H3378" i="1"/>
  <c r="H3384" i="1"/>
  <c r="H3388" i="1"/>
  <c r="H3392" i="1"/>
  <c r="H3400" i="1"/>
  <c r="H3404" i="1"/>
  <c r="H3408" i="1"/>
  <c r="J3413" i="1"/>
  <c r="H3415" i="1"/>
  <c r="H3467" i="1"/>
  <c r="J3469" i="1"/>
  <c r="H3471" i="1"/>
  <c r="H3476" i="1"/>
  <c r="H3481" i="1"/>
  <c r="H3487" i="1"/>
  <c r="H3489" i="1"/>
  <c r="H3496" i="1"/>
  <c r="H3498" i="1"/>
  <c r="H3506" i="1"/>
  <c r="H3508" i="1"/>
  <c r="J3518" i="1"/>
  <c r="H3525" i="1"/>
  <c r="H3527" i="1"/>
  <c r="H3533" i="1"/>
  <c r="H3535" i="1"/>
  <c r="H3537" i="1"/>
  <c r="H3547" i="1"/>
  <c r="H3550" i="1"/>
  <c r="H3552" i="1"/>
  <c r="H3555" i="1"/>
  <c r="H3573" i="1"/>
  <c r="H3578" i="1"/>
  <c r="H3580" i="1"/>
  <c r="H3584" i="1"/>
  <c r="H3612" i="1"/>
  <c r="H3614" i="1"/>
  <c r="H3625" i="1"/>
  <c r="H3628" i="1"/>
  <c r="H3637" i="1"/>
  <c r="H3639" i="1"/>
  <c r="H3644" i="1"/>
  <c r="H3650" i="1"/>
  <c r="H3654" i="1"/>
  <c r="H3656" i="1"/>
  <c r="H3658" i="1"/>
  <c r="H3664" i="1"/>
  <c r="H3667" i="1"/>
  <c r="H3690" i="1"/>
  <c r="H3708" i="1"/>
  <c r="H3712" i="1"/>
  <c r="H3714" i="1"/>
  <c r="H3722" i="1"/>
  <c r="H3726" i="1"/>
  <c r="H3737" i="1"/>
  <c r="H3742" i="1"/>
  <c r="H3748" i="1"/>
  <c r="H3757" i="1"/>
  <c r="H3760" i="1"/>
  <c r="H3766" i="1"/>
  <c r="H3768" i="1"/>
  <c r="H3772" i="1"/>
  <c r="H3774" i="1"/>
  <c r="H3776" i="1"/>
  <c r="H3778" i="1"/>
  <c r="H3782" i="1"/>
  <c r="H3784" i="1"/>
  <c r="H3786" i="1"/>
  <c r="H3788" i="1"/>
  <c r="H3790" i="1"/>
  <c r="H3820" i="1"/>
  <c r="H3822" i="1"/>
  <c r="H3824" i="1"/>
  <c r="H3826" i="1"/>
  <c r="H3833" i="1"/>
  <c r="H3847" i="1"/>
  <c r="H3849" i="1"/>
  <c r="H3874" i="1"/>
  <c r="H3886" i="1"/>
  <c r="H3924" i="1"/>
  <c r="H3925" i="1"/>
  <c r="H3904" i="1"/>
  <c r="H3857" i="1"/>
  <c r="H3812" i="1"/>
  <c r="H3749" i="1"/>
  <c r="H3717" i="1"/>
  <c r="H3701" i="1"/>
  <c r="H3611" i="1"/>
  <c r="H3595" i="1"/>
  <c r="H3579" i="1"/>
  <c r="H3564" i="1"/>
  <c r="H3462" i="1"/>
  <c r="H3446" i="1"/>
  <c r="H3348" i="1"/>
  <c r="H3285" i="1"/>
  <c r="H3168" i="1"/>
  <c r="H3104" i="1"/>
  <c r="H2987" i="1"/>
  <c r="H2923" i="1"/>
  <c r="H2610" i="1"/>
  <c r="H2485" i="1"/>
  <c r="J1280" i="1"/>
  <c r="I3189" i="1"/>
  <c r="J2447" i="1"/>
  <c r="J3311" i="1"/>
  <c r="J1512" i="1"/>
  <c r="I2118" i="1"/>
  <c r="J2956" i="1"/>
  <c r="J3361" i="1"/>
  <c r="J3652" i="1"/>
  <c r="J1826" i="1"/>
  <c r="J2283" i="1"/>
  <c r="J2428" i="1"/>
  <c r="I3066" i="1"/>
  <c r="J3781" i="1"/>
  <c r="J1408" i="1"/>
  <c r="I1415" i="1"/>
  <c r="I1500" i="1"/>
  <c r="J1747" i="1"/>
  <c r="I3648" i="1"/>
  <c r="I1451" i="1"/>
  <c r="J1478" i="1"/>
  <c r="I1636" i="1"/>
  <c r="J2563" i="1"/>
  <c r="I3187" i="1"/>
  <c r="J3327" i="1"/>
  <c r="I3380" i="1"/>
  <c r="I3512" i="1"/>
  <c r="J3538" i="1"/>
  <c r="J1412" i="1"/>
  <c r="I1419" i="1"/>
  <c r="J1467" i="1"/>
  <c r="J2151" i="1"/>
  <c r="J2944" i="1"/>
  <c r="I3229" i="1"/>
  <c r="I3272" i="1"/>
  <c r="J3785" i="1"/>
  <c r="I3876" i="1"/>
  <c r="J1362" i="1"/>
  <c r="I3160" i="1"/>
  <c r="J3289" i="1"/>
  <c r="I3602" i="1"/>
  <c r="I3606" i="1"/>
  <c r="J3725" i="1"/>
  <c r="J1681" i="1"/>
  <c r="I1681" i="1"/>
  <c r="I1828" i="1"/>
  <c r="J1828" i="1"/>
  <c r="I1894" i="1"/>
  <c r="J1894" i="1"/>
  <c r="J2070" i="1"/>
  <c r="I2548" i="1"/>
  <c r="I3912" i="1"/>
  <c r="J3912" i="1"/>
  <c r="J1203" i="1"/>
  <c r="I1203" i="1"/>
  <c r="J1233" i="1"/>
  <c r="I1233" i="1"/>
  <c r="J1302" i="1"/>
  <c r="I1302" i="1"/>
  <c r="J1427" i="1"/>
  <c r="I1427" i="1"/>
  <c r="I1379" i="1"/>
  <c r="J3083" i="1"/>
  <c r="I3083" i="1"/>
  <c r="J3128" i="1"/>
  <c r="I3128" i="1"/>
  <c r="I1121" i="1"/>
  <c r="J1121" i="1"/>
  <c r="J1306" i="1"/>
  <c r="I1306" i="1"/>
  <c r="J1617" i="1"/>
  <c r="I1617" i="1"/>
  <c r="I1646" i="1"/>
  <c r="J1646" i="1"/>
  <c r="J1677" i="1"/>
  <c r="I1677" i="1"/>
  <c r="J1876" i="1"/>
  <c r="I1876" i="1"/>
  <c r="J1164" i="1"/>
  <c r="I1164" i="1"/>
  <c r="J2090" i="1"/>
  <c r="I2090" i="1"/>
  <c r="I1662" i="1"/>
  <c r="J1662" i="1"/>
  <c r="I1810" i="1"/>
  <c r="J1810" i="1"/>
  <c r="I2253" i="1"/>
  <c r="J2253" i="1"/>
  <c r="I2778" i="1"/>
  <c r="J2778" i="1"/>
  <c r="I2758" i="1"/>
  <c r="I3239" i="1"/>
  <c r="J3239" i="1"/>
  <c r="I3295" i="1"/>
  <c r="J3295" i="1"/>
  <c r="J3559" i="1"/>
  <c r="I3559" i="1"/>
  <c r="J1094" i="1"/>
  <c r="I1453" i="1"/>
  <c r="J1494" i="1"/>
  <c r="I1592" i="1"/>
  <c r="J1755" i="1"/>
  <c r="J1832" i="1"/>
  <c r="J1880" i="1"/>
  <c r="J1896" i="1"/>
  <c r="I2376" i="1"/>
  <c r="I3408" i="1"/>
  <c r="J3408" i="1"/>
  <c r="I1229" i="1"/>
  <c r="J1243" i="1"/>
  <c r="I1274" i="1"/>
  <c r="J1767" i="1"/>
  <c r="I1834" i="1"/>
  <c r="J2217" i="1"/>
  <c r="I2432" i="1"/>
  <c r="J2432" i="1"/>
  <c r="I2626" i="1"/>
  <c r="J3227" i="1"/>
  <c r="I3227" i="1"/>
  <c r="J3433" i="1"/>
  <c r="J3634" i="1"/>
  <c r="I3634" i="1"/>
  <c r="I3814" i="1"/>
  <c r="J2555" i="1"/>
  <c r="J2952" i="1"/>
  <c r="J3000" i="1"/>
  <c r="J3304" i="1"/>
  <c r="J3479" i="1"/>
  <c r="J2299" i="1"/>
  <c r="I2472" i="1"/>
  <c r="J2559" i="1"/>
  <c r="I3514" i="1"/>
  <c r="I3532" i="1"/>
  <c r="J3587" i="1"/>
  <c r="I3587" i="1"/>
  <c r="I3510" i="1"/>
  <c r="I3567" i="1"/>
  <c r="J1038" i="1"/>
  <c r="J751" i="1"/>
  <c r="I751" i="1"/>
  <c r="J1103" i="1"/>
  <c r="J1227" i="1"/>
  <c r="I1227" i="1"/>
  <c r="I1269" i="1"/>
  <c r="J1269" i="1"/>
  <c r="J1447" i="1"/>
  <c r="I1447" i="1"/>
  <c r="I1759" i="1"/>
  <c r="J1759" i="1"/>
  <c r="J2939" i="1"/>
  <c r="I2939" i="1"/>
  <c r="J1459" i="1"/>
  <c r="J1778" i="1"/>
  <c r="I1778" i="1"/>
  <c r="J1913" i="1"/>
  <c r="I1913" i="1"/>
  <c r="I1188" i="1"/>
  <c r="I1235" i="1"/>
  <c r="J1235" i="1"/>
  <c r="J1326" i="1"/>
  <c r="J1425" i="1"/>
  <c r="I1425" i="1"/>
  <c r="I1581" i="1"/>
  <c r="J1581" i="1"/>
  <c r="J1782" i="1"/>
  <c r="I1782" i="1"/>
  <c r="J1838" i="1"/>
  <c r="I1838" i="1"/>
  <c r="J1852" i="1"/>
  <c r="I1852" i="1"/>
  <c r="I1892" i="1"/>
  <c r="J1892" i="1"/>
  <c r="J1969" i="1"/>
  <c r="I1969" i="1"/>
  <c r="I2307" i="1"/>
  <c r="J2307" i="1"/>
  <c r="I1820" i="1"/>
  <c r="J1820" i="1"/>
  <c r="J1872" i="1"/>
  <c r="I1872" i="1"/>
  <c r="J2805" i="1"/>
  <c r="I1096" i="1"/>
  <c r="J1096" i="1"/>
  <c r="J1413" i="1"/>
  <c r="I1413" i="1"/>
  <c r="J2139" i="1"/>
  <c r="I1107" i="1"/>
  <c r="I1125" i="1"/>
  <c r="J1125" i="1"/>
  <c r="J1156" i="1"/>
  <c r="I1156" i="1"/>
  <c r="J1192" i="1"/>
  <c r="I1192" i="1"/>
  <c r="J1196" i="1"/>
  <c r="I1284" i="1"/>
  <c r="J1284" i="1"/>
  <c r="J1673" i="1"/>
  <c r="J1841" i="1"/>
  <c r="I1841" i="1"/>
  <c r="J1929" i="1"/>
  <c r="I1929" i="1"/>
  <c r="J1993" i="1"/>
  <c r="I1993" i="1"/>
  <c r="J2552" i="1"/>
  <c r="I2782" i="1"/>
  <c r="J2782" i="1"/>
  <c r="I2826" i="1"/>
  <c r="J1176" i="1"/>
  <c r="I1176" i="1"/>
  <c r="J1251" i="1"/>
  <c r="I1261" i="1"/>
  <c r="J1261" i="1"/>
  <c r="I1322" i="1"/>
  <c r="J1330" i="1"/>
  <c r="I1330" i="1"/>
  <c r="J1455" i="1"/>
  <c r="I1486" i="1"/>
  <c r="J1486" i="1"/>
  <c r="J1504" i="1"/>
  <c r="I1573" i="1"/>
  <c r="J1573" i="1"/>
  <c r="I1632" i="1"/>
  <c r="J1642" i="1"/>
  <c r="I1683" i="1"/>
  <c r="I1727" i="1"/>
  <c r="I1849" i="1"/>
  <c r="J1849" i="1"/>
  <c r="I1860" i="1"/>
  <c r="J1884" i="1"/>
  <c r="I1909" i="1"/>
  <c r="J1917" i="1"/>
  <c r="J1949" i="1"/>
  <c r="I1949" i="1"/>
  <c r="J2074" i="1"/>
  <c r="J2114" i="1"/>
  <c r="I2114" i="1"/>
  <c r="I2261" i="1"/>
  <c r="I2516" i="1"/>
  <c r="J2580" i="1"/>
  <c r="I2580" i="1"/>
  <c r="J2903" i="1"/>
  <c r="I2903" i="1"/>
  <c r="I2948" i="1"/>
  <c r="J2948" i="1"/>
  <c r="I3017" i="1"/>
  <c r="J3017" i="1"/>
  <c r="J3055" i="1"/>
  <c r="I3055" i="1"/>
  <c r="I3155" i="1"/>
  <c r="J3213" i="1"/>
  <c r="I3213" i="1"/>
  <c r="J1223" i="1"/>
  <c r="I1223" i="1"/>
  <c r="I1369" i="1"/>
  <c r="J1369" i="1"/>
  <c r="J1590" i="1"/>
  <c r="I1590" i="1"/>
  <c r="J1621" i="1"/>
  <c r="I1621" i="1"/>
  <c r="I1739" i="1"/>
  <c r="J1739" i="1"/>
  <c r="I1763" i="1"/>
  <c r="J1763" i="1"/>
  <c r="I2122" i="1"/>
  <c r="J2122" i="1"/>
  <c r="I2291" i="1"/>
  <c r="J2291" i="1"/>
  <c r="I2436" i="1"/>
  <c r="J2436" i="1"/>
  <c r="J2480" i="1"/>
  <c r="J2915" i="1"/>
  <c r="I2915" i="1"/>
  <c r="J1216" i="1"/>
  <c r="J1231" i="1"/>
  <c r="I1231" i="1"/>
  <c r="I1340" i="1"/>
  <c r="J1520" i="1"/>
  <c r="J1543" i="1"/>
  <c r="I1654" i="1"/>
  <c r="J1654" i="1"/>
  <c r="I1670" i="1"/>
  <c r="J1670" i="1"/>
  <c r="I1692" i="1"/>
  <c r="I1705" i="1"/>
  <c r="J1713" i="1"/>
  <c r="J1721" i="1"/>
  <c r="I1721" i="1"/>
  <c r="I1804" i="1"/>
  <c r="J1804" i="1"/>
  <c r="J1812" i="1"/>
  <c r="I1937" i="1"/>
  <c r="J1986" i="1"/>
  <c r="I1988" i="1"/>
  <c r="J1988" i="1"/>
  <c r="I2060" i="1"/>
  <c r="J2092" i="1"/>
  <c r="I2092" i="1"/>
  <c r="J2567" i="1"/>
  <c r="J2890" i="1"/>
  <c r="I2890" i="1"/>
  <c r="I2928" i="1"/>
  <c r="I3192" i="1"/>
  <c r="J3192" i="1"/>
  <c r="I3194" i="1"/>
  <c r="J3194" i="1"/>
  <c r="J3196" i="1"/>
  <c r="I3198" i="1"/>
  <c r="J3198" i="1"/>
  <c r="I3302" i="1"/>
  <c r="J3415" i="1"/>
  <c r="I3415" i="1"/>
  <c r="I3504" i="1"/>
  <c r="I3580" i="1"/>
  <c r="J3580" i="1"/>
  <c r="J3620" i="1"/>
  <c r="I3620" i="1"/>
  <c r="J2062" i="1"/>
  <c r="I2062" i="1"/>
  <c r="I2109" i="1"/>
  <c r="J2109" i="1"/>
  <c r="J2293" i="1"/>
  <c r="I2341" i="1"/>
  <c r="J2341" i="1"/>
  <c r="J2416" i="1"/>
  <c r="I2416" i="1"/>
  <c r="I2439" i="1"/>
  <c r="J2439" i="1"/>
  <c r="J2932" i="1"/>
  <c r="I2932" i="1"/>
  <c r="J2980" i="1"/>
  <c r="J3571" i="1"/>
  <c r="J3773" i="1"/>
  <c r="J1092" i="1"/>
  <c r="J1133" i="1"/>
  <c r="J1239" i="1"/>
  <c r="I1334" i="1"/>
  <c r="I1338" i="1"/>
  <c r="I1342" i="1"/>
  <c r="I1350" i="1"/>
  <c r="J1358" i="1"/>
  <c r="I1445" i="1"/>
  <c r="I1502" i="1"/>
  <c r="J1535" i="1"/>
  <c r="J1627" i="1"/>
  <c r="J1694" i="1"/>
  <c r="J1808" i="1"/>
  <c r="J1816" i="1"/>
  <c r="J1886" i="1"/>
  <c r="I1953" i="1"/>
  <c r="I1957" i="1"/>
  <c r="I1964" i="1"/>
  <c r="J2030" i="1"/>
  <c r="I2143" i="1"/>
  <c r="J2155" i="1"/>
  <c r="I2225" i="1"/>
  <c r="J2225" i="1"/>
  <c r="I2529" i="1"/>
  <c r="I2603" i="1"/>
  <c r="I2936" i="1"/>
  <c r="J2936" i="1"/>
  <c r="I3013" i="1"/>
  <c r="J3087" i="1"/>
  <c r="I3087" i="1"/>
  <c r="J3431" i="1"/>
  <c r="I3431" i="1"/>
  <c r="I3471" i="1"/>
  <c r="J3471" i="1"/>
  <c r="I3543" i="1"/>
  <c r="J3543" i="1"/>
  <c r="J3552" i="1"/>
  <c r="I3552" i="1"/>
  <c r="J3644" i="1"/>
  <c r="I3644" i="1"/>
  <c r="J3024" i="1"/>
  <c r="I3107" i="1"/>
  <c r="J3146" i="1"/>
  <c r="I3197" i="1"/>
  <c r="J3197" i="1"/>
  <c r="J3200" i="1"/>
  <c r="J3417" i="1"/>
  <c r="I3417" i="1"/>
  <c r="I3548" i="1"/>
  <c r="J3563" i="1"/>
  <c r="I3563" i="1"/>
  <c r="I3573" i="1"/>
  <c r="J3573" i="1"/>
  <c r="I3897" i="1"/>
  <c r="J2066" i="1"/>
  <c r="I2120" i="1"/>
  <c r="J2249" i="1"/>
  <c r="I2256" i="1"/>
  <c r="J2275" i="1"/>
  <c r="J2315" i="1"/>
  <c r="J3315" i="1"/>
  <c r="I3340" i="1"/>
  <c r="J3409" i="1"/>
  <c r="I3409" i="1"/>
  <c r="I3463" i="1"/>
  <c r="J3463" i="1"/>
  <c r="I3522" i="1"/>
  <c r="J3522" i="1"/>
  <c r="J3680" i="1"/>
  <c r="J3750" i="1"/>
  <c r="I3750" i="1"/>
  <c r="J3873" i="1"/>
  <c r="J3221" i="1"/>
  <c r="I3221" i="1"/>
  <c r="J3331" i="1"/>
  <c r="I3459" i="1"/>
  <c r="J3459" i="1"/>
  <c r="J3576" i="1"/>
  <c r="I3613" i="1"/>
  <c r="J3726" i="1"/>
  <c r="I3726" i="1"/>
  <c r="J3746" i="1"/>
  <c r="I3746" i="1"/>
  <c r="J3821" i="1"/>
  <c r="J3862" i="1"/>
  <c r="J3869" i="1"/>
  <c r="I3869" i="1"/>
  <c r="I3793" i="1"/>
  <c r="J3730" i="1"/>
  <c r="I3730" i="1"/>
  <c r="I3769" i="1"/>
  <c r="I3879" i="1"/>
  <c r="J3755" i="1"/>
  <c r="J3777" i="1"/>
  <c r="J155" i="1"/>
  <c r="I555" i="1"/>
  <c r="J555" i="1"/>
  <c r="J558" i="1"/>
  <c r="I558" i="1"/>
  <c r="I607" i="1"/>
  <c r="J607" i="1"/>
  <c r="I612" i="1"/>
  <c r="J612" i="1"/>
  <c r="J702" i="1"/>
  <c r="I702" i="1"/>
  <c r="J733" i="1"/>
  <c r="J746" i="1"/>
  <c r="I746" i="1"/>
  <c r="J748" i="1"/>
  <c r="I748" i="1"/>
  <c r="J752" i="1"/>
  <c r="I752" i="1"/>
  <c r="J790" i="1"/>
  <c r="I790" i="1"/>
  <c r="I800" i="1"/>
  <c r="J800" i="1"/>
  <c r="I808" i="1"/>
  <c r="J808" i="1"/>
  <c r="I816" i="1"/>
  <c r="J816" i="1"/>
  <c r="I824" i="1"/>
  <c r="J824" i="1"/>
  <c r="I828" i="1"/>
  <c r="J828" i="1"/>
  <c r="J943" i="1"/>
  <c r="I943" i="1"/>
  <c r="I949" i="1"/>
  <c r="J949" i="1"/>
  <c r="J986" i="1"/>
  <c r="I986" i="1"/>
  <c r="I1006" i="1"/>
  <c r="J1006" i="1"/>
  <c r="J1014" i="1"/>
  <c r="I1033" i="1"/>
  <c r="J1033" i="1"/>
  <c r="I1048" i="1"/>
  <c r="J1048" i="1"/>
  <c r="I1060" i="1"/>
  <c r="I1066" i="1"/>
  <c r="J1066" i="1"/>
  <c r="I1070" i="1"/>
  <c r="I1083" i="1"/>
  <c r="J1083" i="1"/>
  <c r="J1279" i="1"/>
  <c r="J1574" i="1"/>
  <c r="I1574" i="1"/>
  <c r="J73" i="1"/>
  <c r="I526" i="1"/>
  <c r="J526" i="1"/>
  <c r="I530" i="1"/>
  <c r="J530" i="1"/>
  <c r="J535" i="1"/>
  <c r="I535" i="1"/>
  <c r="J541" i="1"/>
  <c r="I541" i="1"/>
  <c r="J544" i="1"/>
  <c r="I544" i="1"/>
  <c r="J548" i="1"/>
  <c r="I548" i="1"/>
  <c r="J552" i="1"/>
  <c r="I552" i="1"/>
  <c r="J565" i="1"/>
  <c r="I568" i="1"/>
  <c r="J568" i="1"/>
  <c r="J571" i="1"/>
  <c r="I571" i="1"/>
  <c r="J593" i="1"/>
  <c r="I593" i="1"/>
  <c r="I601" i="1"/>
  <c r="J601" i="1"/>
  <c r="J604" i="1"/>
  <c r="I604" i="1"/>
  <c r="I647" i="1"/>
  <c r="J647" i="1"/>
  <c r="I655" i="1"/>
  <c r="J655" i="1"/>
  <c r="I663" i="1"/>
  <c r="I667" i="1"/>
  <c r="J667" i="1"/>
  <c r="I672" i="1"/>
  <c r="J672" i="1"/>
  <c r="J678" i="1"/>
  <c r="I686" i="1"/>
  <c r="J686" i="1"/>
  <c r="I718" i="1"/>
  <c r="J718" i="1"/>
  <c r="J722" i="1"/>
  <c r="I722" i="1"/>
  <c r="J730" i="1"/>
  <c r="I730" i="1"/>
  <c r="I737" i="1"/>
  <c r="J737" i="1"/>
  <c r="I741" i="1"/>
  <c r="J741" i="1"/>
  <c r="I745" i="1"/>
  <c r="J745" i="1"/>
  <c r="I759" i="1"/>
  <c r="J759" i="1"/>
  <c r="I765" i="1"/>
  <c r="J765" i="1"/>
  <c r="I769" i="1"/>
  <c r="J769" i="1"/>
  <c r="I773" i="1"/>
  <c r="J773" i="1"/>
  <c r="I777" i="1"/>
  <c r="J777" i="1"/>
  <c r="I784" i="1"/>
  <c r="J784" i="1"/>
  <c r="I787" i="1"/>
  <c r="J792" i="1"/>
  <c r="I792" i="1"/>
  <c r="I835" i="1"/>
  <c r="J835" i="1"/>
  <c r="J838" i="1"/>
  <c r="I838" i="1"/>
  <c r="I843" i="1"/>
  <c r="J863" i="1"/>
  <c r="J865" i="1"/>
  <c r="I865" i="1"/>
  <c r="I870" i="1"/>
  <c r="J870" i="1"/>
  <c r="I878" i="1"/>
  <c r="J878" i="1"/>
  <c r="I886" i="1"/>
  <c r="J886" i="1"/>
  <c r="I890" i="1"/>
  <c r="J890" i="1"/>
  <c r="I898" i="1"/>
  <c r="J898" i="1"/>
  <c r="I902" i="1"/>
  <c r="J902" i="1"/>
  <c r="J906" i="1"/>
  <c r="I918" i="1"/>
  <c r="J918" i="1"/>
  <c r="I922" i="1"/>
  <c r="J922" i="1"/>
  <c r="I946" i="1"/>
  <c r="J946" i="1"/>
  <c r="J953" i="1"/>
  <c r="I953" i="1"/>
  <c r="J965" i="1"/>
  <c r="I965" i="1"/>
  <c r="J968" i="1"/>
  <c r="I968" i="1"/>
  <c r="I969" i="1"/>
  <c r="I971" i="1"/>
  <c r="I973" i="1"/>
  <c r="I981" i="1"/>
  <c r="I995" i="1"/>
  <c r="J995" i="1"/>
  <c r="I997" i="1"/>
  <c r="J997" i="1"/>
  <c r="I999" i="1"/>
  <c r="I1001" i="1"/>
  <c r="J1001" i="1"/>
  <c r="J1003" i="1"/>
  <c r="J1013" i="1"/>
  <c r="I1013" i="1"/>
  <c r="J1022" i="1"/>
  <c r="I1022" i="1"/>
  <c r="J1030" i="1"/>
  <c r="I1030" i="1"/>
  <c r="J1044" i="1"/>
  <c r="I1044" i="1"/>
  <c r="J1074" i="1"/>
  <c r="I1074" i="1"/>
  <c r="J1078" i="1"/>
  <c r="I1078" i="1"/>
  <c r="J1093" i="1"/>
  <c r="I1093" i="1"/>
  <c r="J1264" i="1"/>
  <c r="J1281" i="1"/>
  <c r="I1281" i="1"/>
  <c r="J1289" i="1"/>
  <c r="I1289" i="1"/>
  <c r="I553" i="1"/>
  <c r="J553" i="1"/>
  <c r="I576" i="1"/>
  <c r="J576" i="1"/>
  <c r="I588" i="1"/>
  <c r="J588" i="1"/>
  <c r="I691" i="1"/>
  <c r="J691" i="1"/>
  <c r="J710" i="1"/>
  <c r="I710" i="1"/>
  <c r="J727" i="1"/>
  <c r="I727" i="1"/>
  <c r="J760" i="1"/>
  <c r="I760" i="1"/>
  <c r="J785" i="1"/>
  <c r="I785" i="1"/>
  <c r="I804" i="1"/>
  <c r="J804" i="1"/>
  <c r="I812" i="1"/>
  <c r="J812" i="1"/>
  <c r="I935" i="1"/>
  <c r="J935" i="1"/>
  <c r="I947" i="1"/>
  <c r="J947" i="1"/>
  <c r="J974" i="1"/>
  <c r="I974" i="1"/>
  <c r="I1010" i="1"/>
  <c r="J1010" i="1"/>
  <c r="I1023" i="1"/>
  <c r="J1023" i="1"/>
  <c r="J1035" i="1"/>
  <c r="I1035" i="1"/>
  <c r="I1058" i="1"/>
  <c r="J1058" i="1"/>
  <c r="J1099" i="1"/>
  <c r="I1099" i="1"/>
  <c r="J1262" i="1"/>
  <c r="I1262" i="1"/>
  <c r="J1287" i="1"/>
  <c r="J1562" i="1"/>
  <c r="I1562" i="1"/>
  <c r="J1626" i="1"/>
  <c r="I1626" i="1"/>
  <c r="J19" i="1"/>
  <c r="I19" i="1"/>
  <c r="I515" i="1"/>
  <c r="J515" i="1"/>
  <c r="I543" i="1"/>
  <c r="J543" i="1"/>
  <c r="I547" i="1"/>
  <c r="J547" i="1"/>
  <c r="I551" i="1"/>
  <c r="J551" i="1"/>
  <c r="J560" i="1"/>
  <c r="I573" i="1"/>
  <c r="I578" i="1"/>
  <c r="J578" i="1"/>
  <c r="I582" i="1"/>
  <c r="J582" i="1"/>
  <c r="I586" i="1"/>
  <c r="J586" i="1"/>
  <c r="I590" i="1"/>
  <c r="J590" i="1"/>
  <c r="I614" i="1"/>
  <c r="J614" i="1"/>
  <c r="J616" i="1"/>
  <c r="I616" i="1"/>
  <c r="I643" i="1"/>
  <c r="J643" i="1"/>
  <c r="I693" i="1"/>
  <c r="J693" i="1"/>
  <c r="I697" i="1"/>
  <c r="J697" i="1"/>
  <c r="I701" i="1"/>
  <c r="J701" i="1"/>
  <c r="I709" i="1"/>
  <c r="J709" i="1"/>
  <c r="I713" i="1"/>
  <c r="J717" i="1"/>
  <c r="I717" i="1"/>
  <c r="J721" i="1"/>
  <c r="I721" i="1"/>
  <c r="I734" i="1"/>
  <c r="J734" i="1"/>
  <c r="J740" i="1"/>
  <c r="I740" i="1"/>
  <c r="J744" i="1"/>
  <c r="I744" i="1"/>
  <c r="J756" i="1"/>
  <c r="I756" i="1"/>
  <c r="I810" i="1"/>
  <c r="I814" i="1"/>
  <c r="J814" i="1"/>
  <c r="I826" i="1"/>
  <c r="I837" i="1"/>
  <c r="J837" i="1"/>
  <c r="J840" i="1"/>
  <c r="I840" i="1"/>
  <c r="J875" i="1"/>
  <c r="I875" i="1"/>
  <c r="J883" i="1"/>
  <c r="I883" i="1"/>
  <c r="I929" i="1"/>
  <c r="J929" i="1"/>
  <c r="J936" i="1"/>
  <c r="J940" i="1"/>
  <c r="I940" i="1"/>
  <c r="J948" i="1"/>
  <c r="I948" i="1"/>
  <c r="I952" i="1"/>
  <c r="J952" i="1"/>
  <c r="I964" i="1"/>
  <c r="J964" i="1"/>
  <c r="J988" i="1"/>
  <c r="I988" i="1"/>
  <c r="I992" i="1"/>
  <c r="I1008" i="1"/>
  <c r="J1008" i="1"/>
  <c r="J1017" i="1"/>
  <c r="I1017" i="1"/>
  <c r="I1025" i="1"/>
  <c r="J1025" i="1"/>
  <c r="J1039" i="1"/>
  <c r="I1039" i="1"/>
  <c r="J1043" i="1"/>
  <c r="I1043" i="1"/>
  <c r="J1047" i="1"/>
  <c r="I1047" i="1"/>
  <c r="I1052" i="1"/>
  <c r="J1057" i="1"/>
  <c r="I1057" i="1"/>
  <c r="J1061" i="1"/>
  <c r="I1061" i="1"/>
  <c r="J1065" i="1"/>
  <c r="I1065" i="1"/>
  <c r="J1071" i="1"/>
  <c r="I1071" i="1"/>
  <c r="I1073" i="1"/>
  <c r="J1073" i="1"/>
  <c r="I1081" i="1"/>
  <c r="J1081" i="1"/>
  <c r="J1095" i="1"/>
  <c r="I1095" i="1"/>
  <c r="J1215" i="1"/>
  <c r="I1215" i="1"/>
  <c r="J1258" i="1"/>
  <c r="I1258" i="1"/>
  <c r="J1283" i="1"/>
  <c r="J1578" i="1"/>
  <c r="I1578" i="1"/>
  <c r="J517" i="1"/>
  <c r="I517" i="1"/>
  <c r="I549" i="1"/>
  <c r="J549" i="1"/>
  <c r="I580" i="1"/>
  <c r="J580" i="1"/>
  <c r="J602" i="1"/>
  <c r="J706" i="1"/>
  <c r="I706" i="1"/>
  <c r="J723" i="1"/>
  <c r="I723" i="1"/>
  <c r="I820" i="1"/>
  <c r="J820" i="1"/>
  <c r="J925" i="1"/>
  <c r="I931" i="1"/>
  <c r="J931" i="1"/>
  <c r="I951" i="1"/>
  <c r="J951" i="1"/>
  <c r="I958" i="1"/>
  <c r="J958" i="1"/>
  <c r="I966" i="1"/>
  <c r="J966" i="1"/>
  <c r="J982" i="1"/>
  <c r="I982" i="1"/>
  <c r="J990" i="1"/>
  <c r="I990" i="1"/>
  <c r="I1019" i="1"/>
  <c r="J1019" i="1"/>
  <c r="I1050" i="1"/>
  <c r="J1050" i="1"/>
  <c r="I1072" i="1"/>
  <c r="J1072" i="1"/>
  <c r="J1199" i="1"/>
  <c r="I1199" i="1"/>
  <c r="J1270" i="1"/>
  <c r="I1270" i="1"/>
  <c r="J1582" i="1"/>
  <c r="I1582" i="1"/>
  <c r="J126" i="1"/>
  <c r="I524" i="1"/>
  <c r="J524" i="1"/>
  <c r="I532" i="1"/>
  <c r="J532" i="1"/>
  <c r="I534" i="1"/>
  <c r="J534" i="1"/>
  <c r="I538" i="1"/>
  <c r="J538" i="1"/>
  <c r="I540" i="1"/>
  <c r="J540" i="1"/>
  <c r="J554" i="1"/>
  <c r="I554" i="1"/>
  <c r="J559" i="1"/>
  <c r="I559" i="1"/>
  <c r="J563" i="1"/>
  <c r="I563" i="1"/>
  <c r="J567" i="1"/>
  <c r="I567" i="1"/>
  <c r="I572" i="1"/>
  <c r="J572" i="1"/>
  <c r="J597" i="1"/>
  <c r="I597" i="1"/>
  <c r="J600" i="1"/>
  <c r="I600" i="1"/>
  <c r="I605" i="1"/>
  <c r="J605" i="1"/>
  <c r="J611" i="1"/>
  <c r="I611" i="1"/>
  <c r="I626" i="1"/>
  <c r="J626" i="1"/>
  <c r="I630" i="1"/>
  <c r="J630" i="1"/>
  <c r="I634" i="1"/>
  <c r="J634" i="1"/>
  <c r="J640" i="1"/>
  <c r="I640" i="1"/>
  <c r="I645" i="1"/>
  <c r="J645" i="1"/>
  <c r="I649" i="1"/>
  <c r="J649" i="1"/>
  <c r="I653" i="1"/>
  <c r="J653" i="1"/>
  <c r="I657" i="1"/>
  <c r="J657" i="1"/>
  <c r="I661" i="1"/>
  <c r="J661" i="1"/>
  <c r="I669" i="1"/>
  <c r="J669" i="1"/>
  <c r="J671" i="1"/>
  <c r="I671" i="1"/>
  <c r="J676" i="1"/>
  <c r="I680" i="1"/>
  <c r="J680" i="1"/>
  <c r="I684" i="1"/>
  <c r="J684" i="1"/>
  <c r="J716" i="1"/>
  <c r="I716" i="1"/>
  <c r="J724" i="1"/>
  <c r="J728" i="1"/>
  <c r="I728" i="1"/>
  <c r="J739" i="1"/>
  <c r="I739" i="1"/>
  <c r="I743" i="1"/>
  <c r="J743" i="1"/>
  <c r="I755" i="1"/>
  <c r="J755" i="1"/>
  <c r="J758" i="1"/>
  <c r="I758" i="1"/>
  <c r="I763" i="1"/>
  <c r="J763" i="1"/>
  <c r="J767" i="1"/>
  <c r="I771" i="1"/>
  <c r="I779" i="1"/>
  <c r="J779" i="1"/>
  <c r="J783" i="1"/>
  <c r="I783" i="1"/>
  <c r="J788" i="1"/>
  <c r="I788" i="1"/>
  <c r="J791" i="1"/>
  <c r="I791" i="1"/>
  <c r="I831" i="1"/>
  <c r="J834" i="1"/>
  <c r="I834" i="1"/>
  <c r="I841" i="1"/>
  <c r="J841" i="1"/>
  <c r="I845" i="1"/>
  <c r="J845" i="1"/>
  <c r="I849" i="1"/>
  <c r="J849" i="1"/>
  <c r="I853" i="1"/>
  <c r="J853" i="1"/>
  <c r="I857" i="1"/>
  <c r="J857" i="1"/>
  <c r="I861" i="1"/>
  <c r="J861" i="1"/>
  <c r="I866" i="1"/>
  <c r="I874" i="1"/>
  <c r="J874" i="1"/>
  <c r="I888" i="1"/>
  <c r="J888" i="1"/>
  <c r="I892" i="1"/>
  <c r="J892" i="1"/>
  <c r="I896" i="1"/>
  <c r="I904" i="1"/>
  <c r="J904" i="1"/>
  <c r="I908" i="1"/>
  <c r="J908" i="1"/>
  <c r="I912" i="1"/>
  <c r="I916" i="1"/>
  <c r="J916" i="1"/>
  <c r="J923" i="1"/>
  <c r="J926" i="1"/>
  <c r="I926" i="1"/>
  <c r="J955" i="1"/>
  <c r="I955" i="1"/>
  <c r="I967" i="1"/>
  <c r="J967" i="1"/>
  <c r="I970" i="1"/>
  <c r="J970" i="1"/>
  <c r="J972" i="1"/>
  <c r="I975" i="1"/>
  <c r="J975" i="1"/>
  <c r="J979" i="1"/>
  <c r="J983" i="1"/>
  <c r="I983" i="1"/>
  <c r="J991" i="1"/>
  <c r="I991" i="1"/>
  <c r="J998" i="1"/>
  <c r="I998" i="1"/>
  <c r="J1000" i="1"/>
  <c r="I1000" i="1"/>
  <c r="J1002" i="1"/>
  <c r="I1002" i="1"/>
  <c r="J1011" i="1"/>
  <c r="I1011" i="1"/>
  <c r="J1016" i="1"/>
  <c r="I1016" i="1"/>
  <c r="J1020" i="1"/>
  <c r="I1020" i="1"/>
  <c r="J1028" i="1"/>
  <c r="J1036" i="1"/>
  <c r="I1036" i="1"/>
  <c r="J1042" i="1"/>
  <c r="J1046" i="1"/>
  <c r="I1046" i="1"/>
  <c r="J1049" i="1"/>
  <c r="I1049" i="1"/>
  <c r="J1080" i="1"/>
  <c r="J1097" i="1"/>
  <c r="I1097" i="1"/>
  <c r="I1268" i="1"/>
  <c r="I1277" i="1"/>
  <c r="J1118" i="1"/>
  <c r="I1118" i="1"/>
  <c r="I1122" i="1"/>
  <c r="J1171" i="1"/>
  <c r="I1171" i="1"/>
  <c r="J1202" i="1"/>
  <c r="I1202" i="1"/>
  <c r="J1325" i="1"/>
  <c r="I1325" i="1"/>
  <c r="J1377" i="1"/>
  <c r="I1377" i="1"/>
  <c r="J1409" i="1"/>
  <c r="I1409" i="1"/>
  <c r="J1438" i="1"/>
  <c r="I1438" i="1"/>
  <c r="J1460" i="1"/>
  <c r="I1460" i="1"/>
  <c r="J1468" i="1"/>
  <c r="I1468" i="1"/>
  <c r="J1471" i="1"/>
  <c r="I1471" i="1"/>
  <c r="J1495" i="1"/>
  <c r="I1495" i="1"/>
  <c r="J1524" i="1"/>
  <c r="I1524" i="1"/>
  <c r="I1553" i="1"/>
  <c r="J1556" i="1"/>
  <c r="I1556" i="1"/>
  <c r="J1616" i="1"/>
  <c r="I1616" i="1"/>
  <c r="J1680" i="1"/>
  <c r="I1680" i="1"/>
  <c r="J1764" i="1"/>
  <c r="I1764" i="1"/>
  <c r="J1773" i="1"/>
  <c r="J1855" i="1"/>
  <c r="I1855" i="1"/>
  <c r="J1931" i="1"/>
  <c r="I1931" i="1"/>
  <c r="J1976" i="1"/>
  <c r="I1976" i="1"/>
  <c r="J2043" i="1"/>
  <c r="I2043" i="1"/>
  <c r="J2177" i="1"/>
  <c r="J2193" i="1"/>
  <c r="I2193" i="1"/>
  <c r="I2223" i="1"/>
  <c r="J2223" i="1"/>
  <c r="I2284" i="1"/>
  <c r="J2331" i="1"/>
  <c r="J2367" i="1"/>
  <c r="I2367" i="1"/>
  <c r="I2456" i="1"/>
  <c r="I2496" i="1"/>
  <c r="I2658" i="1"/>
  <c r="J2681" i="1"/>
  <c r="J2872" i="1"/>
  <c r="J2926" i="1"/>
  <c r="I2926" i="1"/>
  <c r="J3001" i="1"/>
  <c r="J3172" i="1"/>
  <c r="I3172" i="1"/>
  <c r="J3262" i="1"/>
  <c r="I3262" i="1"/>
  <c r="J3414" i="1"/>
  <c r="J3507" i="1"/>
  <c r="I3554" i="1"/>
  <c r="I3575" i="1"/>
  <c r="J3616" i="1"/>
  <c r="J3678" i="1"/>
  <c r="J3796" i="1"/>
  <c r="J3828" i="1"/>
  <c r="J3868" i="1"/>
  <c r="I3868" i="1"/>
  <c r="I440" i="1"/>
  <c r="I514" i="1"/>
  <c r="I516" i="1"/>
  <c r="I521" i="1"/>
  <c r="I525" i="1"/>
  <c r="I529" i="1"/>
  <c r="I531" i="1"/>
  <c r="I577" i="1"/>
  <c r="I579" i="1"/>
  <c r="I581" i="1"/>
  <c r="I583" i="1"/>
  <c r="I585" i="1"/>
  <c r="I591" i="1"/>
  <c r="I606" i="1"/>
  <c r="I613" i="1"/>
  <c r="I615" i="1"/>
  <c r="I617" i="1"/>
  <c r="I619" i="1"/>
  <c r="I621" i="1"/>
  <c r="I625" i="1"/>
  <c r="I627" i="1"/>
  <c r="I629" i="1"/>
  <c r="I633" i="1"/>
  <c r="I635" i="1"/>
  <c r="I646" i="1"/>
  <c r="I648" i="1"/>
  <c r="I650" i="1"/>
  <c r="I654" i="1"/>
  <c r="I660" i="1"/>
  <c r="I662" i="1"/>
  <c r="I666" i="1"/>
  <c r="I668" i="1"/>
  <c r="I675" i="1"/>
  <c r="I677" i="1"/>
  <c r="I679" i="1"/>
  <c r="I683" i="1"/>
  <c r="I685" i="1"/>
  <c r="I690" i="1"/>
  <c r="I692" i="1"/>
  <c r="I694" i="1"/>
  <c r="I696" i="1"/>
  <c r="I764" i="1"/>
  <c r="I766" i="1"/>
  <c r="I768" i="1"/>
  <c r="I772" i="1"/>
  <c r="I774" i="1"/>
  <c r="I776" i="1"/>
  <c r="I780" i="1"/>
  <c r="I782" i="1"/>
  <c r="I795" i="1"/>
  <c r="I797" i="1"/>
  <c r="I799" i="1"/>
  <c r="I801" i="1"/>
  <c r="I803" i="1"/>
  <c r="I809" i="1"/>
  <c r="I811" i="1"/>
  <c r="I813" i="1"/>
  <c r="I815" i="1"/>
  <c r="I817" i="1"/>
  <c r="I825" i="1"/>
  <c r="I829" i="1"/>
  <c r="I844" i="1"/>
  <c r="I848" i="1"/>
  <c r="I852" i="1"/>
  <c r="I856" i="1"/>
  <c r="I885" i="1"/>
  <c r="I887" i="1"/>
  <c r="I889" i="1"/>
  <c r="I893" i="1"/>
  <c r="I895" i="1"/>
  <c r="I897" i="1"/>
  <c r="I901" i="1"/>
  <c r="I903" i="1"/>
  <c r="I905" i="1"/>
  <c r="I907" i="1"/>
  <c r="I909" i="1"/>
  <c r="I911" i="1"/>
  <c r="I913" i="1"/>
  <c r="I928" i="1"/>
  <c r="I994" i="1"/>
  <c r="I1032" i="1"/>
  <c r="I1053" i="1"/>
  <c r="J1104" i="1"/>
  <c r="I1104" i="1"/>
  <c r="J1112" i="1"/>
  <c r="I1117" i="1"/>
  <c r="J1127" i="1"/>
  <c r="J1135" i="1"/>
  <c r="J1139" i="1"/>
  <c r="J1143" i="1"/>
  <c r="J1147" i="1"/>
  <c r="J1155" i="1"/>
  <c r="I1162" i="1"/>
  <c r="J1177" i="1"/>
  <c r="I1177" i="1"/>
  <c r="I1178" i="1"/>
  <c r="J1185" i="1"/>
  <c r="I1185" i="1"/>
  <c r="J1200" i="1"/>
  <c r="I1200" i="1"/>
  <c r="I1201" i="1"/>
  <c r="I1208" i="1"/>
  <c r="J1212" i="1"/>
  <c r="J1213" i="1"/>
  <c r="J1222" i="1"/>
  <c r="I1222" i="1"/>
  <c r="J1226" i="1"/>
  <c r="I1226" i="1"/>
  <c r="J1230" i="1"/>
  <c r="I1230" i="1"/>
  <c r="J1242" i="1"/>
  <c r="I1242" i="1"/>
  <c r="I1272" i="1"/>
  <c r="J1299" i="1"/>
  <c r="I1299" i="1"/>
  <c r="I1308" i="1"/>
  <c r="J1323" i="1"/>
  <c r="I1323" i="1"/>
  <c r="I1324" i="1"/>
  <c r="J1335" i="1"/>
  <c r="I1335" i="1"/>
  <c r="J1339" i="1"/>
  <c r="J1343" i="1"/>
  <c r="I1343" i="1"/>
  <c r="J1351" i="1"/>
  <c r="I1351" i="1"/>
  <c r="I1357" i="1"/>
  <c r="J1365" i="1"/>
  <c r="I1365" i="1"/>
  <c r="J1371" i="1"/>
  <c r="I1376" i="1"/>
  <c r="I1384" i="1"/>
  <c r="I1388" i="1"/>
  <c r="I1392" i="1"/>
  <c r="J1398" i="1"/>
  <c r="J1399" i="1"/>
  <c r="I1399" i="1"/>
  <c r="J1407" i="1"/>
  <c r="I1407" i="1"/>
  <c r="J1416" i="1"/>
  <c r="I1416" i="1"/>
  <c r="J1428" i="1"/>
  <c r="I1428" i="1"/>
  <c r="J1435" i="1"/>
  <c r="J1436" i="1"/>
  <c r="I1436" i="1"/>
  <c r="J1441" i="1"/>
  <c r="I1441" i="1"/>
  <c r="J1444" i="1"/>
  <c r="I1444" i="1"/>
  <c r="J1448" i="1"/>
  <c r="I1448" i="1"/>
  <c r="I1452" i="1"/>
  <c r="J1465" i="1"/>
  <c r="I1474" i="1"/>
  <c r="J1492" i="1"/>
  <c r="J1515" i="1"/>
  <c r="I1515" i="1"/>
  <c r="J1522" i="1"/>
  <c r="J1523" i="1"/>
  <c r="I1523" i="1"/>
  <c r="I1529" i="1"/>
  <c r="I1533" i="1"/>
  <c r="J1549" i="1"/>
  <c r="I1552" i="1"/>
  <c r="I1555" i="1"/>
  <c r="J1559" i="1"/>
  <c r="J1563" i="1"/>
  <c r="I1563" i="1"/>
  <c r="J1591" i="1"/>
  <c r="I1591" i="1"/>
  <c r="J1598" i="1"/>
  <c r="J1602" i="1"/>
  <c r="J1606" i="1"/>
  <c r="J1610" i="1"/>
  <c r="J1622" i="1"/>
  <c r="J1629" i="1"/>
  <c r="I1629" i="1"/>
  <c r="J1640" i="1"/>
  <c r="J1648" i="1"/>
  <c r="J1652" i="1"/>
  <c r="J1668" i="1"/>
  <c r="J1678" i="1"/>
  <c r="I1678" i="1"/>
  <c r="I1679" i="1"/>
  <c r="J1686" i="1"/>
  <c r="I1686" i="1"/>
  <c r="J1704" i="1"/>
  <c r="I1704" i="1"/>
  <c r="J1788" i="1"/>
  <c r="I1788" i="1"/>
  <c r="J1809" i="1"/>
  <c r="I1809" i="1"/>
  <c r="J1817" i="1"/>
  <c r="I1817" i="1"/>
  <c r="J1825" i="1"/>
  <c r="J1833" i="1"/>
  <c r="I1833" i="1"/>
  <c r="J1844" i="1"/>
  <c r="I1844" i="1"/>
  <c r="J1870" i="1"/>
  <c r="I1870" i="1"/>
  <c r="J1887" i="1"/>
  <c r="I1887" i="1"/>
  <c r="J1895" i="1"/>
  <c r="I1895" i="1"/>
  <c r="J1940" i="1"/>
  <c r="I1940" i="1"/>
  <c r="I1974" i="1"/>
  <c r="J1981" i="1"/>
  <c r="I1981" i="1"/>
  <c r="J1991" i="1"/>
  <c r="I1991" i="1"/>
  <c r="J2001" i="1"/>
  <c r="I2001" i="1"/>
  <c r="I2009" i="1"/>
  <c r="J2040" i="1"/>
  <c r="I2040" i="1"/>
  <c r="I2068" i="1"/>
  <c r="J2068" i="1"/>
  <c r="I2084" i="1"/>
  <c r="J2084" i="1"/>
  <c r="J2102" i="1"/>
  <c r="I2102" i="1"/>
  <c r="J2128" i="1"/>
  <c r="I2128" i="1"/>
  <c r="J2159" i="1"/>
  <c r="J2166" i="1"/>
  <c r="I2166" i="1"/>
  <c r="J2174" i="1"/>
  <c r="I2174" i="1"/>
  <c r="J2182" i="1"/>
  <c r="I2182" i="1"/>
  <c r="J2190" i="1"/>
  <c r="I2190" i="1"/>
  <c r="J2198" i="1"/>
  <c r="I2198" i="1"/>
  <c r="J2206" i="1"/>
  <c r="I2206" i="1"/>
  <c r="J2218" i="1"/>
  <c r="I2218" i="1"/>
  <c r="I2234" i="1"/>
  <c r="J2286" i="1"/>
  <c r="I2286" i="1"/>
  <c r="J2294" i="1"/>
  <c r="I2294" i="1"/>
  <c r="J2302" i="1"/>
  <c r="I2302" i="1"/>
  <c r="J2305" i="1"/>
  <c r="I2305" i="1"/>
  <c r="I2310" i="1"/>
  <c r="J1114" i="1"/>
  <c r="I1114" i="1"/>
  <c r="I1182" i="1"/>
  <c r="J1209" i="1"/>
  <c r="I1209" i="1"/>
  <c r="I1244" i="1"/>
  <c r="J1273" i="1"/>
  <c r="I1273" i="1"/>
  <c r="J1294" i="1"/>
  <c r="I1294" i="1"/>
  <c r="J1309" i="1"/>
  <c r="I1309" i="1"/>
  <c r="J1359" i="1"/>
  <c r="I1359" i="1"/>
  <c r="J1385" i="1"/>
  <c r="I1385" i="1"/>
  <c r="I1389" i="1"/>
  <c r="I1479" i="1"/>
  <c r="J1540" i="1"/>
  <c r="I1540" i="1"/>
  <c r="J1599" i="1"/>
  <c r="I1599" i="1"/>
  <c r="I1607" i="1"/>
  <c r="J1641" i="1"/>
  <c r="I1641" i="1"/>
  <c r="J1645" i="1"/>
  <c r="I1645" i="1"/>
  <c r="J1691" i="1"/>
  <c r="I1691" i="1"/>
  <c r="J1766" i="1"/>
  <c r="I1766" i="1"/>
  <c r="J1789" i="1"/>
  <c r="I1789" i="1"/>
  <c r="J1871" i="1"/>
  <c r="I1871" i="1"/>
  <c r="J1885" i="1"/>
  <c r="I1885" i="1"/>
  <c r="I1947" i="1"/>
  <c r="J1989" i="1"/>
  <c r="I1989" i="1"/>
  <c r="J2020" i="1"/>
  <c r="I2020" i="1"/>
  <c r="J2071" i="1"/>
  <c r="I2071" i="1"/>
  <c r="J2185" i="1"/>
  <c r="I2185" i="1"/>
  <c r="J2209" i="1"/>
  <c r="I2209" i="1"/>
  <c r="J2244" i="1"/>
  <c r="I2339" i="1"/>
  <c r="J2339" i="1"/>
  <c r="J2382" i="1"/>
  <c r="I2382" i="1"/>
  <c r="I2398" i="1"/>
  <c r="J2549" i="1"/>
  <c r="J2564" i="1"/>
  <c r="I2564" i="1"/>
  <c r="I2636" i="1"/>
  <c r="I2651" i="1"/>
  <c r="J2651" i="1"/>
  <c r="J2665" i="1"/>
  <c r="I2751" i="1"/>
  <c r="J2816" i="1"/>
  <c r="J2894" i="1"/>
  <c r="I2894" i="1"/>
  <c r="J2985" i="1"/>
  <c r="I3074" i="1"/>
  <c r="J3226" i="1"/>
  <c r="I3280" i="1"/>
  <c r="J3531" i="1"/>
  <c r="J3569" i="1"/>
  <c r="J3690" i="1"/>
  <c r="I3690" i="1"/>
  <c r="J3745" i="1"/>
  <c r="I3745" i="1"/>
  <c r="J3789" i="1"/>
  <c r="I3789" i="1"/>
  <c r="J3813" i="1"/>
  <c r="I3852" i="1"/>
  <c r="J3852" i="1"/>
  <c r="I3860" i="1"/>
  <c r="J3860" i="1"/>
  <c r="I3877" i="1"/>
  <c r="I3896" i="1"/>
  <c r="J3896" i="1"/>
  <c r="J1102" i="1"/>
  <c r="I1102" i="1"/>
  <c r="J1110" i="1"/>
  <c r="I1110" i="1"/>
  <c r="J1120" i="1"/>
  <c r="I1120" i="1"/>
  <c r="J1126" i="1"/>
  <c r="I1126" i="1"/>
  <c r="J1134" i="1"/>
  <c r="I1134" i="1"/>
  <c r="J1138" i="1"/>
  <c r="I1138" i="1"/>
  <c r="J1146" i="1"/>
  <c r="I1146" i="1"/>
  <c r="J1150" i="1"/>
  <c r="J1154" i="1"/>
  <c r="I1154" i="1"/>
  <c r="J1159" i="1"/>
  <c r="J1167" i="1"/>
  <c r="I1167" i="1"/>
  <c r="J1175" i="1"/>
  <c r="I1175" i="1"/>
  <c r="J1181" i="1"/>
  <c r="I1181" i="1"/>
  <c r="J1191" i="1"/>
  <c r="I1191" i="1"/>
  <c r="J1211" i="1"/>
  <c r="I1211" i="1"/>
  <c r="J1305" i="1"/>
  <c r="I1305" i="1"/>
  <c r="J1313" i="1"/>
  <c r="I1313" i="1"/>
  <c r="J1321" i="1"/>
  <c r="I1321" i="1"/>
  <c r="J1355" i="1"/>
  <c r="I1355" i="1"/>
  <c r="J1370" i="1"/>
  <c r="I1370" i="1"/>
  <c r="J1380" i="1"/>
  <c r="I1380" i="1"/>
  <c r="J1383" i="1"/>
  <c r="I1383" i="1"/>
  <c r="J1387" i="1"/>
  <c r="I1387" i="1"/>
  <c r="J1391" i="1"/>
  <c r="I1391" i="1"/>
  <c r="J1397" i="1"/>
  <c r="I1397" i="1"/>
  <c r="J1434" i="1"/>
  <c r="I1434" i="1"/>
  <c r="J1456" i="1"/>
  <c r="I1456" i="1"/>
  <c r="J1464" i="1"/>
  <c r="I1464" i="1"/>
  <c r="J1469" i="1"/>
  <c r="I1469" i="1"/>
  <c r="J1473" i="1"/>
  <c r="I1473" i="1"/>
  <c r="J1477" i="1"/>
  <c r="I1477" i="1"/>
  <c r="J1483" i="1"/>
  <c r="I1483" i="1"/>
  <c r="J1491" i="1"/>
  <c r="I1491" i="1"/>
  <c r="J1505" i="1"/>
  <c r="I1505" i="1"/>
  <c r="J1513" i="1"/>
  <c r="I1513" i="1"/>
  <c r="J1521" i="1"/>
  <c r="I1521" i="1"/>
  <c r="J1528" i="1"/>
  <c r="I1528" i="1"/>
  <c r="J1532" i="1"/>
  <c r="I1532" i="1"/>
  <c r="I1536" i="1"/>
  <c r="J1544" i="1"/>
  <c r="I1544" i="1"/>
  <c r="I1548" i="1"/>
  <c r="J1551" i="1"/>
  <c r="I1551" i="1"/>
  <c r="J1554" i="1"/>
  <c r="I1554" i="1"/>
  <c r="J1558" i="1"/>
  <c r="I1558" i="1"/>
  <c r="J1568" i="1"/>
  <c r="I1568" i="1"/>
  <c r="J1593" i="1"/>
  <c r="I1593" i="1"/>
  <c r="J1597" i="1"/>
  <c r="I1597" i="1"/>
  <c r="J1601" i="1"/>
  <c r="I1601" i="1"/>
  <c r="J1605" i="1"/>
  <c r="I1605" i="1"/>
  <c r="J1609" i="1"/>
  <c r="I1609" i="1"/>
  <c r="J1620" i="1"/>
  <c r="I1620" i="1"/>
  <c r="I1639" i="1"/>
  <c r="J1647" i="1"/>
  <c r="I1647" i="1"/>
  <c r="J1651" i="1"/>
  <c r="I1651" i="1"/>
  <c r="J1655" i="1"/>
  <c r="I1655" i="1"/>
  <c r="J1663" i="1"/>
  <c r="I1663" i="1"/>
  <c r="J1667" i="1"/>
  <c r="I1667" i="1"/>
  <c r="J1671" i="1"/>
  <c r="I1671" i="1"/>
  <c r="J1684" i="1"/>
  <c r="I1684" i="1"/>
  <c r="J1700" i="1"/>
  <c r="J1756" i="1"/>
  <c r="I1756" i="1"/>
  <c r="J1758" i="1"/>
  <c r="I1805" i="1"/>
  <c r="J1819" i="1"/>
  <c r="I1819" i="1"/>
  <c r="J1827" i="1"/>
  <c r="I1827" i="1"/>
  <c r="I1840" i="1"/>
  <c r="J1846" i="1"/>
  <c r="I1846" i="1"/>
  <c r="I1879" i="1"/>
  <c r="J1881" i="1"/>
  <c r="I1881" i="1"/>
  <c r="J1889" i="1"/>
  <c r="I1889" i="1"/>
  <c r="J1897" i="1"/>
  <c r="I1897" i="1"/>
  <c r="J1985" i="1"/>
  <c r="I1985" i="1"/>
  <c r="J2000" i="1"/>
  <c r="I2000" i="1"/>
  <c r="I2047" i="1"/>
  <c r="J2047" i="1"/>
  <c r="I2100" i="1"/>
  <c r="J2100" i="1"/>
  <c r="J2123" i="1"/>
  <c r="I2123" i="1"/>
  <c r="J2140" i="1"/>
  <c r="J2163" i="1"/>
  <c r="I2163" i="1"/>
  <c r="J2173" i="1"/>
  <c r="J2197" i="1"/>
  <c r="I2197" i="1"/>
  <c r="I2215" i="1"/>
  <c r="J2215" i="1"/>
  <c r="I2231" i="1"/>
  <c r="J2288" i="1"/>
  <c r="J1106" i="1"/>
  <c r="I1106" i="1"/>
  <c r="J1130" i="1"/>
  <c r="I1130" i="1"/>
  <c r="J1140" i="1"/>
  <c r="I1140" i="1"/>
  <c r="J1144" i="1"/>
  <c r="J1163" i="1"/>
  <c r="I1163" i="1"/>
  <c r="J1301" i="1"/>
  <c r="I1301" i="1"/>
  <c r="J1372" i="1"/>
  <c r="I1372" i="1"/>
  <c r="J1509" i="1"/>
  <c r="I1509" i="1"/>
  <c r="J1517" i="1"/>
  <c r="I1517" i="1"/>
  <c r="J1526" i="1"/>
  <c r="J1546" i="1"/>
  <c r="I1546" i="1"/>
  <c r="J1649" i="1"/>
  <c r="I1649" i="1"/>
  <c r="J1719" i="1"/>
  <c r="I1719" i="1"/>
  <c r="I1745" i="1"/>
  <c r="J1745" i="1"/>
  <c r="J1823" i="1"/>
  <c r="I1823" i="1"/>
  <c r="J1831" i="1"/>
  <c r="I1831" i="1"/>
  <c r="J1901" i="1"/>
  <c r="I1901" i="1"/>
  <c r="J1915" i="1"/>
  <c r="I1915" i="1"/>
  <c r="J2004" i="1"/>
  <c r="I2004" i="1"/>
  <c r="J2035" i="1"/>
  <c r="I2035" i="1"/>
  <c r="I2087" i="1"/>
  <c r="J2169" i="1"/>
  <c r="J2201" i="1"/>
  <c r="I2201" i="1"/>
  <c r="J2242" i="1"/>
  <c r="I2242" i="1"/>
  <c r="J2316" i="1"/>
  <c r="I2316" i="1"/>
  <c r="J2324" i="1"/>
  <c r="I2324" i="1"/>
  <c r="J2350" i="1"/>
  <c r="J2385" i="1"/>
  <c r="I2385" i="1"/>
  <c r="J2400" i="1"/>
  <c r="I2400" i="1"/>
  <c r="I2409" i="1"/>
  <c r="J2409" i="1"/>
  <c r="J2458" i="1"/>
  <c r="I2458" i="1"/>
  <c r="J2530" i="1"/>
  <c r="I2530" i="1"/>
  <c r="J2643" i="1"/>
  <c r="I2687" i="1"/>
  <c r="J2693" i="1"/>
  <c r="I2693" i="1"/>
  <c r="J2714" i="1"/>
  <c r="I2714" i="1"/>
  <c r="J2721" i="1"/>
  <c r="I2721" i="1"/>
  <c r="I2730" i="1"/>
  <c r="J2737" i="1"/>
  <c r="I2737" i="1"/>
  <c r="J2772" i="1"/>
  <c r="I2772" i="1"/>
  <c r="J2779" i="1"/>
  <c r="I2779" i="1"/>
  <c r="J3127" i="1"/>
  <c r="I3127" i="1"/>
  <c r="J3137" i="1"/>
  <c r="I3137" i="1"/>
  <c r="J3171" i="1"/>
  <c r="I3171" i="1"/>
  <c r="I3249" i="1"/>
  <c r="J3249" i="1"/>
  <c r="J3282" i="1"/>
  <c r="I3282" i="1"/>
  <c r="J3352" i="1"/>
  <c r="I3352" i="1"/>
  <c r="J3467" i="1"/>
  <c r="I3467" i="1"/>
  <c r="I3520" i="1"/>
  <c r="J3520" i="1"/>
  <c r="J3585" i="1"/>
  <c r="I3585" i="1"/>
  <c r="J3664" i="1"/>
  <c r="I3664" i="1"/>
  <c r="J3700" i="1"/>
  <c r="I3723" i="1"/>
  <c r="J3835" i="1"/>
  <c r="I3835" i="1"/>
  <c r="I3871" i="1"/>
  <c r="J3880" i="1"/>
  <c r="J3887" i="1"/>
  <c r="I1086" i="1"/>
  <c r="I1087" i="1"/>
  <c r="J1100" i="1"/>
  <c r="I1101" i="1"/>
  <c r="I1109" i="1"/>
  <c r="I1119" i="1"/>
  <c r="J1124" i="1"/>
  <c r="J1131" i="1"/>
  <c r="J1132" i="1"/>
  <c r="I1132" i="1"/>
  <c r="J1141" i="1"/>
  <c r="J1149" i="1"/>
  <c r="J1157" i="1"/>
  <c r="I1157" i="1"/>
  <c r="I1158" i="1"/>
  <c r="J1165" i="1"/>
  <c r="I1165" i="1"/>
  <c r="I1166" i="1"/>
  <c r="J1189" i="1"/>
  <c r="I1189" i="1"/>
  <c r="I1190" i="1"/>
  <c r="J1204" i="1"/>
  <c r="I1204" i="1"/>
  <c r="I1205" i="1"/>
  <c r="J1232" i="1"/>
  <c r="I1232" i="1"/>
  <c r="J1238" i="1"/>
  <c r="I1238" i="1"/>
  <c r="J1245" i="1"/>
  <c r="J1246" i="1"/>
  <c r="I1246" i="1"/>
  <c r="J1253" i="1"/>
  <c r="J1254" i="1"/>
  <c r="I1254" i="1"/>
  <c r="I1276" i="1"/>
  <c r="I1296" i="1"/>
  <c r="J1303" i="1"/>
  <c r="I1303" i="1"/>
  <c r="J1311" i="1"/>
  <c r="I1311" i="1"/>
  <c r="I1312" i="1"/>
  <c r="I1320" i="1"/>
  <c r="I1328" i="1"/>
  <c r="J1333" i="1"/>
  <c r="I1333" i="1"/>
  <c r="I1337" i="1"/>
  <c r="J1341" i="1"/>
  <c r="I1341" i="1"/>
  <c r="J1349" i="1"/>
  <c r="I1349" i="1"/>
  <c r="J1352" i="1"/>
  <c r="J1360" i="1"/>
  <c r="J1361" i="1"/>
  <c r="I1361" i="1"/>
  <c r="I1374" i="1"/>
  <c r="I1382" i="1"/>
  <c r="I1386" i="1"/>
  <c r="I1390" i="1"/>
  <c r="J1395" i="1"/>
  <c r="I1395" i="1"/>
  <c r="J1402" i="1"/>
  <c r="J1403" i="1"/>
  <c r="J1410" i="1"/>
  <c r="J1411" i="1"/>
  <c r="I1411" i="1"/>
  <c r="J1431" i="1"/>
  <c r="J1432" i="1"/>
  <c r="I1440" i="1"/>
  <c r="J1443" i="1"/>
  <c r="J1450" i="1"/>
  <c r="I1450" i="1"/>
  <c r="J1454" i="1"/>
  <c r="I1454" i="1"/>
  <c r="J1461" i="1"/>
  <c r="J1462" i="1"/>
  <c r="I1462" i="1"/>
  <c r="I1472" i="1"/>
  <c r="J1480" i="1"/>
  <c r="J1481" i="1"/>
  <c r="I1481" i="1"/>
  <c r="J1503" i="1"/>
  <c r="I1503" i="1"/>
  <c r="J1511" i="1"/>
  <c r="I1511" i="1"/>
  <c r="J1541" i="1"/>
  <c r="J1542" i="1"/>
  <c r="I1542" i="1"/>
  <c r="I1550" i="1"/>
  <c r="I1567" i="1"/>
  <c r="J1596" i="1"/>
  <c r="J1604" i="1"/>
  <c r="J1612" i="1"/>
  <c r="J1631" i="1"/>
  <c r="I1631" i="1"/>
  <c r="J1635" i="1"/>
  <c r="I1635" i="1"/>
  <c r="J1674" i="1"/>
  <c r="I1674" i="1"/>
  <c r="J1682" i="1"/>
  <c r="J1701" i="1"/>
  <c r="I1701" i="1"/>
  <c r="J1711" i="1"/>
  <c r="I1711" i="1"/>
  <c r="J1720" i="1"/>
  <c r="I1720" i="1"/>
  <c r="I1737" i="1"/>
  <c r="J1737" i="1"/>
  <c r="J1760" i="1"/>
  <c r="J1762" i="1"/>
  <c r="I1762" i="1"/>
  <c r="J1781" i="1"/>
  <c r="I1781" i="1"/>
  <c r="I1802" i="1"/>
  <c r="J1802" i="1"/>
  <c r="J1821" i="1"/>
  <c r="J1848" i="1"/>
  <c r="I1848" i="1"/>
  <c r="J1878" i="1"/>
  <c r="I1878" i="1"/>
  <c r="J1932" i="1"/>
  <c r="I1932" i="1"/>
  <c r="J1948" i="1"/>
  <c r="J1970" i="1"/>
  <c r="I1970" i="1"/>
  <c r="J1977" i="1"/>
  <c r="I1977" i="1"/>
  <c r="J1997" i="1"/>
  <c r="I1997" i="1"/>
  <c r="J2005" i="1"/>
  <c r="I2005" i="1"/>
  <c r="J2013" i="1"/>
  <c r="I2013" i="1"/>
  <c r="J2021" i="1"/>
  <c r="I2021" i="1"/>
  <c r="I2024" i="1"/>
  <c r="J2024" i="1"/>
  <c r="J2036" i="1"/>
  <c r="I2036" i="1"/>
  <c r="J2044" i="1"/>
  <c r="I2044" i="1"/>
  <c r="I2076" i="1"/>
  <c r="J2076" i="1"/>
  <c r="J2110" i="1"/>
  <c r="I2110" i="1"/>
  <c r="I2137" i="1"/>
  <c r="J2170" i="1"/>
  <c r="I2170" i="1"/>
  <c r="J2186" i="1"/>
  <c r="I2186" i="1"/>
  <c r="J2194" i="1"/>
  <c r="I2194" i="1"/>
  <c r="J2202" i="1"/>
  <c r="I2202" i="1"/>
  <c r="J2210" i="1"/>
  <c r="I2210" i="1"/>
  <c r="J2246" i="1"/>
  <c r="I2246" i="1"/>
  <c r="J2264" i="1"/>
  <c r="J2298" i="1"/>
  <c r="I2298" i="1"/>
  <c r="J1710" i="1"/>
  <c r="I1710" i="1"/>
  <c r="J1718" i="1"/>
  <c r="I1718" i="1"/>
  <c r="J1726" i="1"/>
  <c r="I1726" i="1"/>
  <c r="J1734" i="1"/>
  <c r="J1738" i="1"/>
  <c r="I1738" i="1"/>
  <c r="J1746" i="1"/>
  <c r="I1746" i="1"/>
  <c r="J1754" i="1"/>
  <c r="I1754" i="1"/>
  <c r="I1779" i="1"/>
  <c r="J1803" i="1"/>
  <c r="I1803" i="1"/>
  <c r="J1839" i="1"/>
  <c r="J1861" i="1"/>
  <c r="J1877" i="1"/>
  <c r="I1877" i="1"/>
  <c r="J1914" i="1"/>
  <c r="I1914" i="1"/>
  <c r="J1922" i="1"/>
  <c r="I1922" i="1"/>
  <c r="J1930" i="1"/>
  <c r="I1930" i="1"/>
  <c r="J1938" i="1"/>
  <c r="I1938" i="1"/>
  <c r="J1946" i="1"/>
  <c r="J1952" i="1"/>
  <c r="I1952" i="1"/>
  <c r="I1956" i="1"/>
  <c r="J1960" i="1"/>
  <c r="I1960" i="1"/>
  <c r="J1963" i="1"/>
  <c r="I1963" i="1"/>
  <c r="J2048" i="1"/>
  <c r="I2048" i="1"/>
  <c r="J2055" i="1"/>
  <c r="I2055" i="1"/>
  <c r="J2059" i="1"/>
  <c r="I2059" i="1"/>
  <c r="J2063" i="1"/>
  <c r="I2063" i="1"/>
  <c r="J2069" i="1"/>
  <c r="I2069" i="1"/>
  <c r="J2077" i="1"/>
  <c r="J2091" i="1"/>
  <c r="I2091" i="1"/>
  <c r="J2101" i="1"/>
  <c r="I2101" i="1"/>
  <c r="J2108" i="1"/>
  <c r="I2108" i="1"/>
  <c r="J2117" i="1"/>
  <c r="I2117" i="1"/>
  <c r="J2121" i="1"/>
  <c r="I2121" i="1"/>
  <c r="J2146" i="1"/>
  <c r="I2146" i="1"/>
  <c r="J2154" i="1"/>
  <c r="I2154" i="1"/>
  <c r="J2232" i="1"/>
  <c r="J2237" i="1"/>
  <c r="J2252" i="1"/>
  <c r="I2252" i="1"/>
  <c r="J2255" i="1"/>
  <c r="I2255" i="1"/>
  <c r="J2258" i="1"/>
  <c r="I2258" i="1"/>
  <c r="J2262" i="1"/>
  <c r="I2262" i="1"/>
  <c r="J2278" i="1"/>
  <c r="I2278" i="1"/>
  <c r="J2309" i="1"/>
  <c r="I2309" i="1"/>
  <c r="J2336" i="1"/>
  <c r="I2336" i="1"/>
  <c r="I2347" i="1"/>
  <c r="J2387" i="1"/>
  <c r="I2387" i="1"/>
  <c r="J2389" i="1"/>
  <c r="I2389" i="1"/>
  <c r="I2397" i="1"/>
  <c r="J2397" i="1"/>
  <c r="J2402" i="1"/>
  <c r="I2402" i="1"/>
  <c r="J2404" i="1"/>
  <c r="I2404" i="1"/>
  <c r="J2414" i="1"/>
  <c r="I2414" i="1"/>
  <c r="J2423" i="1"/>
  <c r="I2423" i="1"/>
  <c r="J2440" i="1"/>
  <c r="I2440" i="1"/>
  <c r="J2460" i="1"/>
  <c r="I2460" i="1"/>
  <c r="J2471" i="1"/>
  <c r="J2491" i="1"/>
  <c r="I2491" i="1"/>
  <c r="J2507" i="1"/>
  <c r="J2525" i="1"/>
  <c r="I2525" i="1"/>
  <c r="J2527" i="1"/>
  <c r="J2534" i="1"/>
  <c r="I2534" i="1"/>
  <c r="J2554" i="1"/>
  <c r="J2571" i="1"/>
  <c r="I2571" i="1"/>
  <c r="J2614" i="1"/>
  <c r="J2631" i="1"/>
  <c r="J2645" i="1"/>
  <c r="I2645" i="1"/>
  <c r="J2647" i="1"/>
  <c r="I2647" i="1"/>
  <c r="J2668" i="1"/>
  <c r="J2716" i="1"/>
  <c r="I2734" i="1"/>
  <c r="J2787" i="1"/>
  <c r="I2787" i="1"/>
  <c r="J2796" i="1"/>
  <c r="J2810" i="1"/>
  <c r="J2831" i="1"/>
  <c r="I2831" i="1"/>
  <c r="J2840" i="1"/>
  <c r="I2840" i="1"/>
  <c r="J2857" i="1"/>
  <c r="I2857" i="1"/>
  <c r="J2889" i="1"/>
  <c r="I2889" i="1"/>
  <c r="J2922" i="1"/>
  <c r="I1709" i="1"/>
  <c r="J1716" i="1"/>
  <c r="I1717" i="1"/>
  <c r="J1724" i="1"/>
  <c r="I1724" i="1"/>
  <c r="I1733" i="1"/>
  <c r="J1744" i="1"/>
  <c r="I1744" i="1"/>
  <c r="J1751" i="1"/>
  <c r="J1761" i="1"/>
  <c r="J1769" i="1"/>
  <c r="I1769" i="1"/>
  <c r="J1777" i="1"/>
  <c r="I1777" i="1"/>
  <c r="J1785" i="1"/>
  <c r="I1785" i="1"/>
  <c r="J1793" i="1"/>
  <c r="I1793" i="1"/>
  <c r="J1797" i="1"/>
  <c r="I1797" i="1"/>
  <c r="J1801" i="1"/>
  <c r="I1801" i="1"/>
  <c r="J1837" i="1"/>
  <c r="I1837" i="1"/>
  <c r="J1851" i="1"/>
  <c r="I1851" i="1"/>
  <c r="J1859" i="1"/>
  <c r="I1859" i="1"/>
  <c r="J1867" i="1"/>
  <c r="I1867" i="1"/>
  <c r="J1904" i="1"/>
  <c r="I1904" i="1"/>
  <c r="J1912" i="1"/>
  <c r="J1936" i="1"/>
  <c r="I1936" i="1"/>
  <c r="J1944" i="1"/>
  <c r="I1944" i="1"/>
  <c r="J1979" i="1"/>
  <c r="I1979" i="1"/>
  <c r="J1996" i="1"/>
  <c r="I1996" i="1"/>
  <c r="J1999" i="1"/>
  <c r="I1999" i="1"/>
  <c r="I2011" i="1"/>
  <c r="J2015" i="1"/>
  <c r="I2015" i="1"/>
  <c r="I2031" i="1"/>
  <c r="J2034" i="1"/>
  <c r="I2034" i="1"/>
  <c r="I2038" i="1"/>
  <c r="J2046" i="1"/>
  <c r="I2046" i="1"/>
  <c r="J2067" i="1"/>
  <c r="I2067" i="1"/>
  <c r="J2075" i="1"/>
  <c r="I2075" i="1"/>
  <c r="J2083" i="1"/>
  <c r="I2083" i="1"/>
  <c r="J2106" i="1"/>
  <c r="I2106" i="1"/>
  <c r="J2127" i="1"/>
  <c r="I2127" i="1"/>
  <c r="J2144" i="1"/>
  <c r="J2152" i="1"/>
  <c r="I2152" i="1"/>
  <c r="I2161" i="1"/>
  <c r="J2176" i="1"/>
  <c r="J2184" i="1"/>
  <c r="I2184" i="1"/>
  <c r="J2192" i="1"/>
  <c r="I2192" i="1"/>
  <c r="J2200" i="1"/>
  <c r="I2200" i="1"/>
  <c r="I2204" i="1"/>
  <c r="I2208" i="1"/>
  <c r="J2214" i="1"/>
  <c r="I2214" i="1"/>
  <c r="J2222" i="1"/>
  <c r="I2222" i="1"/>
  <c r="J2230" i="1"/>
  <c r="I2230" i="1"/>
  <c r="J2243" i="1"/>
  <c r="I2243" i="1"/>
  <c r="J2250" i="1"/>
  <c r="I2250" i="1"/>
  <c r="J2267" i="1"/>
  <c r="I2267" i="1"/>
  <c r="J2270" i="1"/>
  <c r="I2270" i="1"/>
  <c r="J2308" i="1"/>
  <c r="I2308" i="1"/>
  <c r="J2313" i="1"/>
  <c r="I2313" i="1"/>
  <c r="I2321" i="1"/>
  <c r="I2328" i="1"/>
  <c r="J2328" i="1"/>
  <c r="J2335" i="1"/>
  <c r="I2354" i="1"/>
  <c r="J2354" i="1"/>
  <c r="J2372" i="1"/>
  <c r="I2372" i="1"/>
  <c r="J2375" i="1"/>
  <c r="I2386" i="1"/>
  <c r="J2386" i="1"/>
  <c r="J2391" i="1"/>
  <c r="J2393" i="1"/>
  <c r="I2393" i="1"/>
  <c r="I2401" i="1"/>
  <c r="J2408" i="1"/>
  <c r="I2408" i="1"/>
  <c r="J2422" i="1"/>
  <c r="J2431" i="1"/>
  <c r="I2431" i="1"/>
  <c r="J2441" i="1"/>
  <c r="J2444" i="1"/>
  <c r="I2444" i="1"/>
  <c r="J2448" i="1"/>
  <c r="I2448" i="1"/>
  <c r="J2450" i="1"/>
  <c r="I2450" i="1"/>
  <c r="J2470" i="1"/>
  <c r="I2470" i="1"/>
  <c r="I2488" i="1"/>
  <c r="J2488" i="1"/>
  <c r="J2493" i="1"/>
  <c r="I2493" i="1"/>
  <c r="J2495" i="1"/>
  <c r="J2515" i="1"/>
  <c r="I2515" i="1"/>
  <c r="I2524" i="1"/>
  <c r="J2524" i="1"/>
  <c r="J2556" i="1"/>
  <c r="I2556" i="1"/>
  <c r="J2558" i="1"/>
  <c r="J2579" i="1"/>
  <c r="I2579" i="1"/>
  <c r="J2587" i="1"/>
  <c r="I2587" i="1"/>
  <c r="I2616" i="1"/>
  <c r="J2618" i="1"/>
  <c r="I2618" i="1"/>
  <c r="J2625" i="1"/>
  <c r="I2625" i="1"/>
  <c r="I2628" i="1"/>
  <c r="J2628" i="1"/>
  <c r="J2633" i="1"/>
  <c r="I2633" i="1"/>
  <c r="J2635" i="1"/>
  <c r="I2644" i="1"/>
  <c r="J2644" i="1"/>
  <c r="J2649" i="1"/>
  <c r="J2655" i="1"/>
  <c r="J2657" i="1"/>
  <c r="I2657" i="1"/>
  <c r="J2670" i="1"/>
  <c r="I2670" i="1"/>
  <c r="J2684" i="1"/>
  <c r="I2684" i="1"/>
  <c r="J2686" i="1"/>
  <c r="I2686" i="1"/>
  <c r="J2707" i="1"/>
  <c r="I2707" i="1"/>
  <c r="I2715" i="1"/>
  <c r="J2715" i="1"/>
  <c r="J2729" i="1"/>
  <c r="I2729" i="1"/>
  <c r="I2738" i="1"/>
  <c r="J2738" i="1"/>
  <c r="J2745" i="1"/>
  <c r="I2745" i="1"/>
  <c r="J2756" i="1"/>
  <c r="I2756" i="1"/>
  <c r="I2765" i="1"/>
  <c r="J2795" i="1"/>
  <c r="I2795" i="1"/>
  <c r="I2804" i="1"/>
  <c r="J2812" i="1"/>
  <c r="I2812" i="1"/>
  <c r="J2839" i="1"/>
  <c r="I2839" i="1"/>
  <c r="J2856" i="1"/>
  <c r="I2856" i="1"/>
  <c r="J2865" i="1"/>
  <c r="J2888" i="1"/>
  <c r="I2888" i="1"/>
  <c r="J2918" i="1"/>
  <c r="I2918" i="1"/>
  <c r="J1699" i="1"/>
  <c r="J1702" i="1"/>
  <c r="J1706" i="1"/>
  <c r="I1706" i="1"/>
  <c r="J1714" i="1"/>
  <c r="I1714" i="1"/>
  <c r="I1715" i="1"/>
  <c r="I1723" i="1"/>
  <c r="J1728" i="1"/>
  <c r="I1728" i="1"/>
  <c r="J1732" i="1"/>
  <c r="J1736" i="1"/>
  <c r="I1736" i="1"/>
  <c r="J1741" i="1"/>
  <c r="J1742" i="1"/>
  <c r="I1742" i="1"/>
  <c r="I1750" i="1"/>
  <c r="I1768" i="1"/>
  <c r="J1775" i="1"/>
  <c r="I1775" i="1"/>
  <c r="I1776" i="1"/>
  <c r="J1783" i="1"/>
  <c r="I1783" i="1"/>
  <c r="I1784" i="1"/>
  <c r="I1796" i="1"/>
  <c r="I1800" i="1"/>
  <c r="J1807" i="1"/>
  <c r="I1807" i="1"/>
  <c r="J1835" i="1"/>
  <c r="I1836" i="1"/>
  <c r="J1842" i="1"/>
  <c r="I1842" i="1"/>
  <c r="I1843" i="1"/>
  <c r="I1850" i="1"/>
  <c r="J1857" i="1"/>
  <c r="I1857" i="1"/>
  <c r="I1858" i="1"/>
  <c r="J1865" i="1"/>
  <c r="I1865" i="1"/>
  <c r="I1866" i="1"/>
  <c r="J1873" i="1"/>
  <c r="I1873" i="1"/>
  <c r="J1902" i="1"/>
  <c r="I1902" i="1"/>
  <c r="J1910" i="1"/>
  <c r="I1910" i="1"/>
  <c r="I1911" i="1"/>
  <c r="J1918" i="1"/>
  <c r="I1918" i="1"/>
  <c r="I1919" i="1"/>
  <c r="J1926" i="1"/>
  <c r="I1927" i="1"/>
  <c r="I1935" i="1"/>
  <c r="J1942" i="1"/>
  <c r="I1942" i="1"/>
  <c r="J1950" i="1"/>
  <c r="I1950" i="1"/>
  <c r="J1954" i="1"/>
  <c r="J1958" i="1"/>
  <c r="I1958" i="1"/>
  <c r="J1962" i="1"/>
  <c r="I1962" i="1"/>
  <c r="J1965" i="1"/>
  <c r="I1965" i="1"/>
  <c r="J1968" i="1"/>
  <c r="I1968" i="1"/>
  <c r="J1971" i="1"/>
  <c r="J1975" i="1"/>
  <c r="I1978" i="1"/>
  <c r="I1982" i="1"/>
  <c r="J1992" i="1"/>
  <c r="I1992" i="1"/>
  <c r="J1995" i="1"/>
  <c r="I2002" i="1"/>
  <c r="I2006" i="1"/>
  <c r="I2010" i="1"/>
  <c r="I2014" i="1"/>
  <c r="I2018" i="1"/>
  <c r="J2028" i="1"/>
  <c r="J2029" i="1"/>
  <c r="I2029" i="1"/>
  <c r="I2037" i="1"/>
  <c r="I2041" i="1"/>
  <c r="I2045" i="1"/>
  <c r="J2053" i="1"/>
  <c r="I2053" i="1"/>
  <c r="J2057" i="1"/>
  <c r="I2057" i="1"/>
  <c r="J2061" i="1"/>
  <c r="I2061" i="1"/>
  <c r="J2073" i="1"/>
  <c r="J2080" i="1"/>
  <c r="J2081" i="1"/>
  <c r="I2081" i="1"/>
  <c r="J2088" i="1"/>
  <c r="J2089" i="1"/>
  <c r="I2089" i="1"/>
  <c r="J2096" i="1"/>
  <c r="J2097" i="1"/>
  <c r="I2097" i="1"/>
  <c r="J2103" i="1"/>
  <c r="J2111" i="1"/>
  <c r="J2115" i="1"/>
  <c r="I2115" i="1"/>
  <c r="J2119" i="1"/>
  <c r="I2119" i="1"/>
  <c r="J2124" i="1"/>
  <c r="I2129" i="1"/>
  <c r="J2133" i="1"/>
  <c r="J2134" i="1"/>
  <c r="I2134" i="1"/>
  <c r="J2141" i="1"/>
  <c r="J2142" i="1"/>
  <c r="I2142" i="1"/>
  <c r="J2149" i="1"/>
  <c r="J2150" i="1"/>
  <c r="I2150" i="1"/>
  <c r="J2157" i="1"/>
  <c r="J2160" i="1"/>
  <c r="J2164" i="1"/>
  <c r="I2171" i="1"/>
  <c r="I2179" i="1"/>
  <c r="I2187" i="1"/>
  <c r="I2191" i="1"/>
  <c r="I2199" i="1"/>
  <c r="J2211" i="1"/>
  <c r="J2212" i="1"/>
  <c r="I2212" i="1"/>
  <c r="J2219" i="1"/>
  <c r="J2220" i="1"/>
  <c r="I2220" i="1"/>
  <c r="J2228" i="1"/>
  <c r="I2228" i="1"/>
  <c r="J2236" i="1"/>
  <c r="I2236" i="1"/>
  <c r="J2239" i="1"/>
  <c r="I2239" i="1"/>
  <c r="J2247" i="1"/>
  <c r="J2248" i="1"/>
  <c r="I2248" i="1"/>
  <c r="J2263" i="1"/>
  <c r="I2266" i="1"/>
  <c r="I2269" i="1"/>
  <c r="J2273" i="1"/>
  <c r="J2281" i="1"/>
  <c r="J2282" i="1"/>
  <c r="I2282" i="1"/>
  <c r="I2306" i="1"/>
  <c r="J2312" i="1"/>
  <c r="I2312" i="1"/>
  <c r="I2317" i="1"/>
  <c r="I2362" i="1"/>
  <c r="J2374" i="1"/>
  <c r="I2374" i="1"/>
  <c r="J2383" i="1"/>
  <c r="J2394" i="1"/>
  <c r="J2396" i="1"/>
  <c r="I2396" i="1"/>
  <c r="I2405" i="1"/>
  <c r="J2410" i="1"/>
  <c r="I2410" i="1"/>
  <c r="J2433" i="1"/>
  <c r="I2433" i="1"/>
  <c r="J2435" i="1"/>
  <c r="I2435" i="1"/>
  <c r="J2443" i="1"/>
  <c r="I2443" i="1"/>
  <c r="J2452" i="1"/>
  <c r="I2452" i="1"/>
  <c r="J2454" i="1"/>
  <c r="I2454" i="1"/>
  <c r="J2478" i="1"/>
  <c r="I2492" i="1"/>
  <c r="J2492" i="1"/>
  <c r="J2497" i="1"/>
  <c r="I2497" i="1"/>
  <c r="J2499" i="1"/>
  <c r="I2499" i="1"/>
  <c r="J2504" i="1"/>
  <c r="I2504" i="1"/>
  <c r="J2506" i="1"/>
  <c r="I2506" i="1"/>
  <c r="J2514" i="1"/>
  <c r="I2514" i="1"/>
  <c r="J2528" i="1"/>
  <c r="I2528" i="1"/>
  <c r="I2535" i="1"/>
  <c r="J2535" i="1"/>
  <c r="J2543" i="1"/>
  <c r="J2560" i="1"/>
  <c r="I2560" i="1"/>
  <c r="J2586" i="1"/>
  <c r="I2586" i="1"/>
  <c r="I2606" i="1"/>
  <c r="J2624" i="1"/>
  <c r="I2624" i="1"/>
  <c r="J2632" i="1"/>
  <c r="J2639" i="1"/>
  <c r="I2639" i="1"/>
  <c r="I2648" i="1"/>
  <c r="J2648" i="1"/>
  <c r="J2654" i="1"/>
  <c r="J2661" i="1"/>
  <c r="I2661" i="1"/>
  <c r="J2674" i="1"/>
  <c r="J2688" i="1"/>
  <c r="I2688" i="1"/>
  <c r="I2726" i="1"/>
  <c r="J2726" i="1"/>
  <c r="J2733" i="1"/>
  <c r="I2733" i="1"/>
  <c r="I2742" i="1"/>
  <c r="J2742" i="1"/>
  <c r="J2747" i="1"/>
  <c r="J2749" i="1"/>
  <c r="I2749" i="1"/>
  <c r="J2764" i="1"/>
  <c r="J2803" i="1"/>
  <c r="I2803" i="1"/>
  <c r="I2811" i="1"/>
  <c r="J2811" i="1"/>
  <c r="J2817" i="1"/>
  <c r="I2817" i="1"/>
  <c r="J2864" i="1"/>
  <c r="I2864" i="1"/>
  <c r="J2898" i="1"/>
  <c r="J2914" i="1"/>
  <c r="I2914" i="1"/>
  <c r="J2340" i="1"/>
  <c r="J2348" i="1"/>
  <c r="I2348" i="1"/>
  <c r="J2373" i="1"/>
  <c r="J2381" i="1"/>
  <c r="I2381" i="1"/>
  <c r="J2413" i="1"/>
  <c r="I2413" i="1"/>
  <c r="J2469" i="1"/>
  <c r="I2469" i="1"/>
  <c r="J2477" i="1"/>
  <c r="I2477" i="1"/>
  <c r="J2513" i="1"/>
  <c r="I2513" i="1"/>
  <c r="J2521" i="1"/>
  <c r="I2521" i="1"/>
  <c r="J2577" i="1"/>
  <c r="I2577" i="1"/>
  <c r="J2585" i="1"/>
  <c r="J2600" i="1"/>
  <c r="I2600" i="1"/>
  <c r="J2673" i="1"/>
  <c r="J2679" i="1"/>
  <c r="I2679" i="1"/>
  <c r="J2691" i="1"/>
  <c r="I2691" i="1"/>
  <c r="J2699" i="1"/>
  <c r="I2699" i="1"/>
  <c r="J2712" i="1"/>
  <c r="I2712" i="1"/>
  <c r="J2755" i="1"/>
  <c r="I2755" i="1"/>
  <c r="J2771" i="1"/>
  <c r="J2786" i="1"/>
  <c r="I2786" i="1"/>
  <c r="J2794" i="1"/>
  <c r="J2802" i="1"/>
  <c r="I2802" i="1"/>
  <c r="J2815" i="1"/>
  <c r="I2815" i="1"/>
  <c r="J2823" i="1"/>
  <c r="I2823" i="1"/>
  <c r="J2838" i="1"/>
  <c r="I2838" i="1"/>
  <c r="J2846" i="1"/>
  <c r="I2846" i="1"/>
  <c r="J2855" i="1"/>
  <c r="I2855" i="1"/>
  <c r="J2879" i="1"/>
  <c r="I2879" i="1"/>
  <c r="J2887" i="1"/>
  <c r="I2887" i="1"/>
  <c r="I2940" i="1"/>
  <c r="J2940" i="1"/>
  <c r="I2950" i="1"/>
  <c r="I2966" i="1"/>
  <c r="J2966" i="1"/>
  <c r="I2982" i="1"/>
  <c r="J2982" i="1"/>
  <c r="I2998" i="1"/>
  <c r="J2998" i="1"/>
  <c r="I3022" i="1"/>
  <c r="J3022" i="1"/>
  <c r="I3035" i="1"/>
  <c r="J3035" i="1"/>
  <c r="I3041" i="1"/>
  <c r="J3041" i="1"/>
  <c r="I3048" i="1"/>
  <c r="J3048" i="1"/>
  <c r="J3061" i="1"/>
  <c r="I3061" i="1"/>
  <c r="J3072" i="1"/>
  <c r="I3072" i="1"/>
  <c r="J3094" i="1"/>
  <c r="I3094" i="1"/>
  <c r="I3110" i="1"/>
  <c r="J3126" i="1"/>
  <c r="I3126" i="1"/>
  <c r="J3136" i="1"/>
  <c r="I3136" i="1"/>
  <c r="I3144" i="1"/>
  <c r="J3144" i="1"/>
  <c r="I3170" i="1"/>
  <c r="J3175" i="1"/>
  <c r="I3175" i="1"/>
  <c r="I3178" i="1"/>
  <c r="J3178" i="1"/>
  <c r="J2319" i="1"/>
  <c r="J2320" i="1"/>
  <c r="I2320" i="1"/>
  <c r="J2327" i="1"/>
  <c r="I2327" i="1"/>
  <c r="J2330" i="1"/>
  <c r="I2330" i="1"/>
  <c r="J2334" i="1"/>
  <c r="I2334" i="1"/>
  <c r="J2345" i="1"/>
  <c r="J2346" i="1"/>
  <c r="I2346" i="1"/>
  <c r="J2352" i="1"/>
  <c r="J2353" i="1"/>
  <c r="J2361" i="1"/>
  <c r="I2361" i="1"/>
  <c r="J2366" i="1"/>
  <c r="J2379" i="1"/>
  <c r="I2380" i="1"/>
  <c r="J2419" i="1"/>
  <c r="I2419" i="1"/>
  <c r="I2420" i="1"/>
  <c r="J2427" i="1"/>
  <c r="I2427" i="1"/>
  <c r="J2430" i="1"/>
  <c r="J2438" i="1"/>
  <c r="J2445" i="1"/>
  <c r="J2453" i="1"/>
  <c r="J2457" i="1"/>
  <c r="J2461" i="1"/>
  <c r="J2467" i="1"/>
  <c r="I2467" i="1"/>
  <c r="I2468" i="1"/>
  <c r="J2475" i="1"/>
  <c r="I2475" i="1"/>
  <c r="I2476" i="1"/>
  <c r="I2483" i="1"/>
  <c r="I2484" i="1"/>
  <c r="J2502" i="1"/>
  <c r="I2503" i="1"/>
  <c r="I2512" i="1"/>
  <c r="J2519" i="1"/>
  <c r="I2520" i="1"/>
  <c r="J2547" i="1"/>
  <c r="I2547" i="1"/>
  <c r="J2550" i="1"/>
  <c r="J2557" i="1"/>
  <c r="J2561" i="1"/>
  <c r="J2565" i="1"/>
  <c r="J2575" i="1"/>
  <c r="I2575" i="1"/>
  <c r="I2576" i="1"/>
  <c r="J2591" i="1"/>
  <c r="I2591" i="1"/>
  <c r="I2592" i="1"/>
  <c r="J2598" i="1"/>
  <c r="I2598" i="1"/>
  <c r="J2613" i="1"/>
  <c r="J2617" i="1"/>
  <c r="I2622" i="1"/>
  <c r="I2672" i="1"/>
  <c r="I2678" i="1"/>
  <c r="I2690" i="1"/>
  <c r="I2698" i="1"/>
  <c r="J2703" i="1"/>
  <c r="I2703" i="1"/>
  <c r="I2704" i="1"/>
  <c r="I2711" i="1"/>
  <c r="J2717" i="1"/>
  <c r="I2717" i="1"/>
  <c r="I2718" i="1"/>
  <c r="I2754" i="1"/>
  <c r="J2761" i="1"/>
  <c r="I2761" i="1"/>
  <c r="I2762" i="1"/>
  <c r="J2769" i="1"/>
  <c r="I2769" i="1"/>
  <c r="I2770" i="1"/>
  <c r="J2777" i="1"/>
  <c r="I2777" i="1"/>
  <c r="J2780" i="1"/>
  <c r="I2785" i="1"/>
  <c r="J2792" i="1"/>
  <c r="I2792" i="1"/>
  <c r="I2793" i="1"/>
  <c r="I2801" i="1"/>
  <c r="I2814" i="1"/>
  <c r="J2821" i="1"/>
  <c r="I2821" i="1"/>
  <c r="J2836" i="1"/>
  <c r="I2836" i="1"/>
  <c r="J2844" i="1"/>
  <c r="I2844" i="1"/>
  <c r="I2845" i="1"/>
  <c r="I2854" i="1"/>
  <c r="J2861" i="1"/>
  <c r="I2862" i="1"/>
  <c r="I2869" i="1"/>
  <c r="I2870" i="1"/>
  <c r="J2877" i="1"/>
  <c r="I2877" i="1"/>
  <c r="I2878" i="1"/>
  <c r="J2885" i="1"/>
  <c r="I2885" i="1"/>
  <c r="J2893" i="1"/>
  <c r="J2897" i="1"/>
  <c r="I2897" i="1"/>
  <c r="J2905" i="1"/>
  <c r="I2905" i="1"/>
  <c r="J2909" i="1"/>
  <c r="J2917" i="1"/>
  <c r="I2917" i="1"/>
  <c r="J2921" i="1"/>
  <c r="I2921" i="1"/>
  <c r="J2925" i="1"/>
  <c r="I2925" i="1"/>
  <c r="J2929" i="1"/>
  <c r="I2929" i="1"/>
  <c r="J2933" i="1"/>
  <c r="I2938" i="1"/>
  <c r="J2938" i="1"/>
  <c r="J2945" i="1"/>
  <c r="I2945" i="1"/>
  <c r="J2961" i="1"/>
  <c r="I2961" i="1"/>
  <c r="J2977" i="1"/>
  <c r="I2977" i="1"/>
  <c r="J2993" i="1"/>
  <c r="I2993" i="1"/>
  <c r="J3054" i="1"/>
  <c r="I3054" i="1"/>
  <c r="I3071" i="1"/>
  <c r="I3078" i="1"/>
  <c r="J3078" i="1"/>
  <c r="J3093" i="1"/>
  <c r="I3093" i="1"/>
  <c r="J3109" i="1"/>
  <c r="I3109" i="1"/>
  <c r="I3133" i="1"/>
  <c r="J3141" i="1"/>
  <c r="I3141" i="1"/>
  <c r="I3165" i="1"/>
  <c r="I2322" i="1"/>
  <c r="I2326" i="1"/>
  <c r="I2333" i="1"/>
  <c r="J2344" i="1"/>
  <c r="I2344" i="1"/>
  <c r="J2351" i="1"/>
  <c r="I2351" i="1"/>
  <c r="J2358" i="1"/>
  <c r="J2359" i="1"/>
  <c r="I2359" i="1"/>
  <c r="J2377" i="1"/>
  <c r="I2377" i="1"/>
  <c r="I2378" i="1"/>
  <c r="J2388" i="1"/>
  <c r="J2395" i="1"/>
  <c r="J2399" i="1"/>
  <c r="J2403" i="1"/>
  <c r="J2407" i="1"/>
  <c r="J2411" i="1"/>
  <c r="I2426" i="1"/>
  <c r="I2466" i="1"/>
  <c r="I2474" i="1"/>
  <c r="J2481" i="1"/>
  <c r="I2481" i="1"/>
  <c r="J2486" i="1"/>
  <c r="J2494" i="1"/>
  <c r="J2505" i="1"/>
  <c r="J2509" i="1"/>
  <c r="I2509" i="1"/>
  <c r="I2510" i="1"/>
  <c r="J2517" i="1"/>
  <c r="I2517" i="1"/>
  <c r="J2522" i="1"/>
  <c r="J2526" i="1"/>
  <c r="J2533" i="1"/>
  <c r="J2537" i="1"/>
  <c r="I2537" i="1"/>
  <c r="J2545" i="1"/>
  <c r="I2546" i="1"/>
  <c r="I2574" i="1"/>
  <c r="J2581" i="1"/>
  <c r="I2581" i="1"/>
  <c r="I2582" i="1"/>
  <c r="I2589" i="1"/>
  <c r="I2590" i="1"/>
  <c r="J2596" i="1"/>
  <c r="I2596" i="1"/>
  <c r="I2597" i="1"/>
  <c r="J2604" i="1"/>
  <c r="I2604" i="1"/>
  <c r="I2605" i="1"/>
  <c r="J2619" i="1"/>
  <c r="I2620" i="1"/>
  <c r="J2627" i="1"/>
  <c r="I2627" i="1"/>
  <c r="J2634" i="1"/>
  <c r="J2638" i="1"/>
  <c r="J2642" i="1"/>
  <c r="J2650" i="1"/>
  <c r="J2653" i="1"/>
  <c r="I2653" i="1"/>
  <c r="J2656" i="1"/>
  <c r="J2660" i="1"/>
  <c r="J2664" i="1"/>
  <c r="J2667" i="1"/>
  <c r="J2671" i="1"/>
  <c r="J2676" i="1"/>
  <c r="I2676" i="1"/>
  <c r="J2685" i="1"/>
  <c r="J2695" i="1"/>
  <c r="I2695" i="1"/>
  <c r="J2701" i="1"/>
  <c r="I2701" i="1"/>
  <c r="J2709" i="1"/>
  <c r="I2710" i="1"/>
  <c r="J2713" i="1"/>
  <c r="J2724" i="1"/>
  <c r="J2728" i="1"/>
  <c r="J2736" i="1"/>
  <c r="J2744" i="1"/>
  <c r="J2748" i="1"/>
  <c r="J2752" i="1"/>
  <c r="I2760" i="1"/>
  <c r="J2767" i="1"/>
  <c r="I2767" i="1"/>
  <c r="I2768" i="1"/>
  <c r="J2775" i="1"/>
  <c r="I2775" i="1"/>
  <c r="I2776" i="1"/>
  <c r="I2783" i="1"/>
  <c r="I2791" i="1"/>
  <c r="I2799" i="1"/>
  <c r="I2806" i="1"/>
  <c r="J2813" i="1"/>
  <c r="J2819" i="1"/>
  <c r="I2819" i="1"/>
  <c r="J2827" i="1"/>
  <c r="I2827" i="1"/>
  <c r="I2828" i="1"/>
  <c r="I2835" i="1"/>
  <c r="I2843" i="1"/>
  <c r="J2847" i="1"/>
  <c r="J2851" i="1"/>
  <c r="I2851" i="1"/>
  <c r="I2852" i="1"/>
  <c r="I2859" i="1"/>
  <c r="J2867" i="1"/>
  <c r="I2867" i="1"/>
  <c r="I2868" i="1"/>
  <c r="J2875" i="1"/>
  <c r="I2875" i="1"/>
  <c r="I2876" i="1"/>
  <c r="J2883" i="1"/>
  <c r="I2904" i="1"/>
  <c r="I2908" i="1"/>
  <c r="I2916" i="1"/>
  <c r="I2924" i="1"/>
  <c r="J2937" i="1"/>
  <c r="I2937" i="1"/>
  <c r="I2958" i="1"/>
  <c r="I2974" i="1"/>
  <c r="J2974" i="1"/>
  <c r="I2990" i="1"/>
  <c r="J2990" i="1"/>
  <c r="I3004" i="1"/>
  <c r="I3031" i="1"/>
  <c r="I3044" i="1"/>
  <c r="J3067" i="1"/>
  <c r="J3075" i="1"/>
  <c r="I3075" i="1"/>
  <c r="J3086" i="1"/>
  <c r="I3086" i="1"/>
  <c r="J3102" i="1"/>
  <c r="I3102" i="1"/>
  <c r="J3118" i="1"/>
  <c r="J3132" i="1"/>
  <c r="I3132" i="1"/>
  <c r="I3140" i="1"/>
  <c r="J3156" i="1"/>
  <c r="I3156" i="1"/>
  <c r="J2943" i="1"/>
  <c r="I2943" i="1"/>
  <c r="J2951" i="1"/>
  <c r="I2951" i="1"/>
  <c r="J2959" i="1"/>
  <c r="I2959" i="1"/>
  <c r="J2967" i="1"/>
  <c r="I2967" i="1"/>
  <c r="J2991" i="1"/>
  <c r="I2991" i="1"/>
  <c r="J2999" i="1"/>
  <c r="I2999" i="1"/>
  <c r="J3010" i="1"/>
  <c r="I3010" i="1"/>
  <c r="J3023" i="1"/>
  <c r="I3023" i="1"/>
  <c r="J3052" i="1"/>
  <c r="I3052" i="1"/>
  <c r="J3060" i="1"/>
  <c r="I3060" i="1"/>
  <c r="J3084" i="1"/>
  <c r="I3084" i="1"/>
  <c r="J3092" i="1"/>
  <c r="I3092" i="1"/>
  <c r="J3100" i="1"/>
  <c r="I3100" i="1"/>
  <c r="J3116" i="1"/>
  <c r="I3116" i="1"/>
  <c r="J3125" i="1"/>
  <c r="I3125" i="1"/>
  <c r="J3145" i="1"/>
  <c r="I3145" i="1"/>
  <c r="J3154" i="1"/>
  <c r="I3154" i="1"/>
  <c r="J3159" i="1"/>
  <c r="I3159" i="1"/>
  <c r="J3163" i="1"/>
  <c r="I3163" i="1"/>
  <c r="J3179" i="1"/>
  <c r="I3179" i="1"/>
  <c r="J3182" i="1"/>
  <c r="J3190" i="1"/>
  <c r="I3190" i="1"/>
  <c r="J3211" i="1"/>
  <c r="I3211" i="1"/>
  <c r="J3225" i="1"/>
  <c r="I3225" i="1"/>
  <c r="J3246" i="1"/>
  <c r="I3246" i="1"/>
  <c r="J3271" i="1"/>
  <c r="I3271" i="1"/>
  <c r="J3275" i="1"/>
  <c r="I3275" i="1"/>
  <c r="J3307" i="1"/>
  <c r="I3307" i="1"/>
  <c r="J3314" i="1"/>
  <c r="I3314" i="1"/>
  <c r="J3322" i="1"/>
  <c r="I3322" i="1"/>
  <c r="J3330" i="1"/>
  <c r="I3330" i="1"/>
  <c r="J3338" i="1"/>
  <c r="J3349" i="1"/>
  <c r="I3349" i="1"/>
  <c r="I3362" i="1"/>
  <c r="J3368" i="1"/>
  <c r="I3368" i="1"/>
  <c r="J3387" i="1"/>
  <c r="I3387" i="1"/>
  <c r="J3395" i="1"/>
  <c r="I3395" i="1"/>
  <c r="J3403" i="1"/>
  <c r="I3403" i="1"/>
  <c r="J3429" i="1"/>
  <c r="J3440" i="1"/>
  <c r="I3440" i="1"/>
  <c r="J3448" i="1"/>
  <c r="I3448" i="1"/>
  <c r="I2949" i="1"/>
  <c r="J2965" i="1"/>
  <c r="I2965" i="1"/>
  <c r="J2973" i="1"/>
  <c r="J2981" i="1"/>
  <c r="I2981" i="1"/>
  <c r="J2989" i="1"/>
  <c r="I2989" i="1"/>
  <c r="J3003" i="1"/>
  <c r="I3003" i="1"/>
  <c r="J3008" i="1"/>
  <c r="I3008" i="1"/>
  <c r="J3021" i="1"/>
  <c r="I3021" i="1"/>
  <c r="J3027" i="1"/>
  <c r="I3027" i="1"/>
  <c r="J3034" i="1"/>
  <c r="I3034" i="1"/>
  <c r="J3038" i="1"/>
  <c r="I3038" i="1"/>
  <c r="J3047" i="1"/>
  <c r="I3047" i="1"/>
  <c r="J3058" i="1"/>
  <c r="I3058" i="1"/>
  <c r="J3073" i="1"/>
  <c r="I3073" i="1"/>
  <c r="J3082" i="1"/>
  <c r="I3082" i="1"/>
  <c r="J3106" i="1"/>
  <c r="J3122" i="1"/>
  <c r="I3122" i="1"/>
  <c r="J3135" i="1"/>
  <c r="I3135" i="1"/>
  <c r="J3139" i="1"/>
  <c r="I3139" i="1"/>
  <c r="J3143" i="1"/>
  <c r="I3143" i="1"/>
  <c r="J3169" i="1"/>
  <c r="I3169" i="1"/>
  <c r="J3206" i="1"/>
  <c r="I3206" i="1"/>
  <c r="J3218" i="1"/>
  <c r="J3234" i="1"/>
  <c r="I3234" i="1"/>
  <c r="J3240" i="1"/>
  <c r="I3240" i="1"/>
  <c r="I3245" i="1"/>
  <c r="J3245" i="1"/>
  <c r="J3248" i="1"/>
  <c r="I3248" i="1"/>
  <c r="J3254" i="1"/>
  <c r="I3254" i="1"/>
  <c r="J3268" i="1"/>
  <c r="J3286" i="1"/>
  <c r="I3286" i="1"/>
  <c r="J3291" i="1"/>
  <c r="J3299" i="1"/>
  <c r="I3299" i="1"/>
  <c r="J3345" i="1"/>
  <c r="I3345" i="1"/>
  <c r="I3348" i="1"/>
  <c r="J3348" i="1"/>
  <c r="J3356" i="1"/>
  <c r="I3356" i="1"/>
  <c r="J3364" i="1"/>
  <c r="I3364" i="1"/>
  <c r="J3422" i="1"/>
  <c r="I3422" i="1"/>
  <c r="J3461" i="1"/>
  <c r="I3461" i="1"/>
  <c r="I3464" i="1"/>
  <c r="J2946" i="1"/>
  <c r="J2947" i="1"/>
  <c r="I2947" i="1"/>
  <c r="J2954" i="1"/>
  <c r="J2955" i="1"/>
  <c r="I2955" i="1"/>
  <c r="J2962" i="1"/>
  <c r="J2963" i="1"/>
  <c r="I2963" i="1"/>
  <c r="J2970" i="1"/>
  <c r="J2971" i="1"/>
  <c r="I2971" i="1"/>
  <c r="J2978" i="1"/>
  <c r="J2979" i="1"/>
  <c r="I2979" i="1"/>
  <c r="J2986" i="1"/>
  <c r="J2987" i="1"/>
  <c r="I2987" i="1"/>
  <c r="J2994" i="1"/>
  <c r="J2995" i="1"/>
  <c r="I2995" i="1"/>
  <c r="J3006" i="1"/>
  <c r="I3006" i="1"/>
  <c r="I3007" i="1"/>
  <c r="J3012" i="1"/>
  <c r="I3012" i="1"/>
  <c r="J3016" i="1"/>
  <c r="I3016" i="1"/>
  <c r="J3019" i="1"/>
  <c r="I3019" i="1"/>
  <c r="J3030" i="1"/>
  <c r="J3033" i="1"/>
  <c r="J3040" i="1"/>
  <c r="J3046" i="1"/>
  <c r="I3057" i="1"/>
  <c r="J3070" i="1"/>
  <c r="I3070" i="1"/>
  <c r="J3080" i="1"/>
  <c r="I3080" i="1"/>
  <c r="I3081" i="1"/>
  <c r="J3088" i="1"/>
  <c r="I3088" i="1"/>
  <c r="I3089" i="1"/>
  <c r="J3096" i="1"/>
  <c r="I3096" i="1"/>
  <c r="I3097" i="1"/>
  <c r="J3104" i="1"/>
  <c r="I3104" i="1"/>
  <c r="I3105" i="1"/>
  <c r="J3112" i="1"/>
  <c r="I3112" i="1"/>
  <c r="J3120" i="1"/>
  <c r="I3120" i="1"/>
  <c r="I3130" i="1"/>
  <c r="I3134" i="1"/>
  <c r="J3148" i="1"/>
  <c r="J3149" i="1"/>
  <c r="I3149" i="1"/>
  <c r="J3152" i="1"/>
  <c r="I3152" i="1"/>
  <c r="J3157" i="1"/>
  <c r="J3158" i="1"/>
  <c r="I3158" i="1"/>
  <c r="J3161" i="1"/>
  <c r="J3166" i="1"/>
  <c r="J3167" i="1"/>
  <c r="I3167" i="1"/>
  <c r="I3173" i="1"/>
  <c r="J3180" i="1"/>
  <c r="I3180" i="1"/>
  <c r="J3184" i="1"/>
  <c r="I3184" i="1"/>
  <c r="J3188" i="1"/>
  <c r="I3188" i="1"/>
  <c r="J3217" i="1"/>
  <c r="I3217" i="1"/>
  <c r="J3242" i="1"/>
  <c r="J3263" i="1"/>
  <c r="I3263" i="1"/>
  <c r="J3267" i="1"/>
  <c r="J3293" i="1"/>
  <c r="I3293" i="1"/>
  <c r="J3298" i="1"/>
  <c r="J3318" i="1"/>
  <c r="J3334" i="1"/>
  <c r="I3355" i="1"/>
  <c r="I3363" i="1"/>
  <c r="J3363" i="1"/>
  <c r="J3378" i="1"/>
  <c r="I3378" i="1"/>
  <c r="J3399" i="1"/>
  <c r="J3421" i="1"/>
  <c r="I3421" i="1"/>
  <c r="J3437" i="1"/>
  <c r="I3437" i="1"/>
  <c r="J3452" i="1"/>
  <c r="I3452" i="1"/>
  <c r="J3204" i="1"/>
  <c r="I3204" i="1"/>
  <c r="J3216" i="1"/>
  <c r="I3216" i="1"/>
  <c r="J3224" i="1"/>
  <c r="I3224" i="1"/>
  <c r="J3232" i="1"/>
  <c r="I3232" i="1"/>
  <c r="J3253" i="1"/>
  <c r="I3253" i="1"/>
  <c r="J3261" i="1"/>
  <c r="I3261" i="1"/>
  <c r="J3297" i="1"/>
  <c r="J3343" i="1"/>
  <c r="I3343" i="1"/>
  <c r="J3367" i="1"/>
  <c r="J3420" i="1"/>
  <c r="J3428" i="1"/>
  <c r="I3428" i="1"/>
  <c r="J3436" i="1"/>
  <c r="I3436" i="1"/>
  <c r="I3481" i="1"/>
  <c r="J3481" i="1"/>
  <c r="I3496" i="1"/>
  <c r="J3506" i="1"/>
  <c r="I3506" i="1"/>
  <c r="J3533" i="1"/>
  <c r="I3533" i="1"/>
  <c r="J3550" i="1"/>
  <c r="I3550" i="1"/>
  <c r="J3570" i="1"/>
  <c r="J3594" i="1"/>
  <c r="I3594" i="1"/>
  <c r="I3597" i="1"/>
  <c r="J3597" i="1"/>
  <c r="J3609" i="1"/>
  <c r="J3611" i="1"/>
  <c r="I3611" i="1"/>
  <c r="I3618" i="1"/>
  <c r="J3653" i="1"/>
  <c r="I3653" i="1"/>
  <c r="I3667" i="1"/>
  <c r="I3675" i="1"/>
  <c r="I3689" i="1"/>
  <c r="J3689" i="1"/>
  <c r="J3697" i="1"/>
  <c r="I3697" i="1"/>
  <c r="I3720" i="1"/>
  <c r="I3203" i="1"/>
  <c r="J3208" i="1"/>
  <c r="I3208" i="1"/>
  <c r="J3210" i="1"/>
  <c r="I3215" i="1"/>
  <c r="J3222" i="1"/>
  <c r="I3222" i="1"/>
  <c r="I3223" i="1"/>
  <c r="J3230" i="1"/>
  <c r="I3230" i="1"/>
  <c r="I3231" i="1"/>
  <c r="I3237" i="1"/>
  <c r="I3252" i="1"/>
  <c r="J3269" i="1"/>
  <c r="J3270" i="1"/>
  <c r="J3273" i="1"/>
  <c r="I3273" i="1"/>
  <c r="J3279" i="1"/>
  <c r="I3279" i="1"/>
  <c r="I3296" i="1"/>
  <c r="J3303" i="1"/>
  <c r="I3303" i="1"/>
  <c r="J3306" i="1"/>
  <c r="J3313" i="1"/>
  <c r="J3321" i="1"/>
  <c r="J3329" i="1"/>
  <c r="J3337" i="1"/>
  <c r="I3342" i="1"/>
  <c r="I3351" i="1"/>
  <c r="J3365" i="1"/>
  <c r="I3365" i="1"/>
  <c r="I3366" i="1"/>
  <c r="J3373" i="1"/>
  <c r="J3383" i="1"/>
  <c r="I3383" i="1"/>
  <c r="J3386" i="1"/>
  <c r="J3394" i="1"/>
  <c r="J3406" i="1"/>
  <c r="J3410" i="1"/>
  <c r="I3410" i="1"/>
  <c r="I3411" i="1"/>
  <c r="J3418" i="1"/>
  <c r="I3418" i="1"/>
  <c r="I3419" i="1"/>
  <c r="I3427" i="1"/>
  <c r="J3434" i="1"/>
  <c r="I3434" i="1"/>
  <c r="J3439" i="1"/>
  <c r="J3443" i="1"/>
  <c r="J3447" i="1"/>
  <c r="J3451" i="1"/>
  <c r="J3455" i="1"/>
  <c r="I3458" i="1"/>
  <c r="J3458" i="1"/>
  <c r="I3462" i="1"/>
  <c r="J3462" i="1"/>
  <c r="J3476" i="1"/>
  <c r="I3476" i="1"/>
  <c r="I3492" i="1"/>
  <c r="J3498" i="1"/>
  <c r="I3498" i="1"/>
  <c r="J3527" i="1"/>
  <c r="I3527" i="1"/>
  <c r="J3535" i="1"/>
  <c r="I3535" i="1"/>
  <c r="J3561" i="1"/>
  <c r="I3561" i="1"/>
  <c r="J3572" i="1"/>
  <c r="I3572" i="1"/>
  <c r="J3579" i="1"/>
  <c r="J3593" i="1"/>
  <c r="I3593" i="1"/>
  <c r="J3608" i="1"/>
  <c r="J3612" i="1"/>
  <c r="I3612" i="1"/>
  <c r="J3627" i="1"/>
  <c r="I3627" i="1"/>
  <c r="I3655" i="1"/>
  <c r="J3658" i="1"/>
  <c r="I3658" i="1"/>
  <c r="J3660" i="1"/>
  <c r="I3660" i="1"/>
  <c r="I3674" i="1"/>
  <c r="J3685" i="1"/>
  <c r="I3685" i="1"/>
  <c r="I3696" i="1"/>
  <c r="J3704" i="1"/>
  <c r="I3704" i="1"/>
  <c r="I3719" i="1"/>
  <c r="I3742" i="1"/>
  <c r="J3742" i="1"/>
  <c r="J3212" i="1"/>
  <c r="I3212" i="1"/>
  <c r="J3220" i="1"/>
  <c r="I3220" i="1"/>
  <c r="J3228" i="1"/>
  <c r="J3236" i="1"/>
  <c r="J3277" i="1"/>
  <c r="J3305" i="1"/>
  <c r="I3305" i="1"/>
  <c r="J3308" i="1"/>
  <c r="I3308" i="1"/>
  <c r="J3312" i="1"/>
  <c r="I3312" i="1"/>
  <c r="I3316" i="1"/>
  <c r="J3320" i="1"/>
  <c r="I3320" i="1"/>
  <c r="J3324" i="1"/>
  <c r="I3324" i="1"/>
  <c r="J3328" i="1"/>
  <c r="I3328" i="1"/>
  <c r="J3332" i="1"/>
  <c r="I3332" i="1"/>
  <c r="I3336" i="1"/>
  <c r="J3347" i="1"/>
  <c r="I3347" i="1"/>
  <c r="J3372" i="1"/>
  <c r="I3372" i="1"/>
  <c r="J3376" i="1"/>
  <c r="I3376" i="1"/>
  <c r="J3381" i="1"/>
  <c r="I3381" i="1"/>
  <c r="J3385" i="1"/>
  <c r="I3385" i="1"/>
  <c r="I3389" i="1"/>
  <c r="J3393" i="1"/>
  <c r="I3393" i="1"/>
  <c r="I3397" i="1"/>
  <c r="J3401" i="1"/>
  <c r="I3401" i="1"/>
  <c r="I3405" i="1"/>
  <c r="J3416" i="1"/>
  <c r="I3416" i="1"/>
  <c r="J3438" i="1"/>
  <c r="I3438" i="1"/>
  <c r="J3442" i="1"/>
  <c r="I3442" i="1"/>
  <c r="I3446" i="1"/>
  <c r="J3450" i="1"/>
  <c r="I3450" i="1"/>
  <c r="I3465" i="1"/>
  <c r="I3473" i="1"/>
  <c r="J3473" i="1"/>
  <c r="I3489" i="1"/>
  <c r="J3489" i="1"/>
  <c r="J3523" i="1"/>
  <c r="I3523" i="1"/>
  <c r="J3544" i="1"/>
  <c r="I3544" i="1"/>
  <c r="J3574" i="1"/>
  <c r="I3574" i="1"/>
  <c r="J3586" i="1"/>
  <c r="I3586" i="1"/>
  <c r="I3601" i="1"/>
  <c r="J3614" i="1"/>
  <c r="I3614" i="1"/>
  <c r="I3640" i="1"/>
  <c r="J3657" i="1"/>
  <c r="I3657" i="1"/>
  <c r="J3679" i="1"/>
  <c r="I3679" i="1"/>
  <c r="I3682" i="1"/>
  <c r="J3682" i="1"/>
  <c r="J3693" i="1"/>
  <c r="I3693" i="1"/>
  <c r="J3701" i="1"/>
  <c r="I3701" i="1"/>
  <c r="I3714" i="1"/>
  <c r="J3714" i="1"/>
  <c r="J3474" i="1"/>
  <c r="I3474" i="1"/>
  <c r="J3482" i="1"/>
  <c r="I3482" i="1"/>
  <c r="J3490" i="1"/>
  <c r="I3490" i="1"/>
  <c r="J3505" i="1"/>
  <c r="I3505" i="1"/>
  <c r="I3511" i="1"/>
  <c r="J3515" i="1"/>
  <c r="J3521" i="1"/>
  <c r="I3521" i="1"/>
  <c r="J3549" i="1"/>
  <c r="J3560" i="1"/>
  <c r="I3560" i="1"/>
  <c r="J3639" i="1"/>
  <c r="I3639" i="1"/>
  <c r="J3645" i="1"/>
  <c r="I3645" i="1"/>
  <c r="J3683" i="1"/>
  <c r="I3683" i="1"/>
  <c r="J3715" i="1"/>
  <c r="I3715" i="1"/>
  <c r="J3724" i="1"/>
  <c r="I3724" i="1"/>
  <c r="J3727" i="1"/>
  <c r="I3727" i="1"/>
  <c r="J3731" i="1"/>
  <c r="I3731" i="1"/>
  <c r="J3735" i="1"/>
  <c r="I3735" i="1"/>
  <c r="J3748" i="1"/>
  <c r="I3748" i="1"/>
  <c r="J3772" i="1"/>
  <c r="I3772" i="1"/>
  <c r="J3780" i="1"/>
  <c r="I3788" i="1"/>
  <c r="J3834" i="1"/>
  <c r="I3834" i="1"/>
  <c r="J3841" i="1"/>
  <c r="J3865" i="1"/>
  <c r="I3865" i="1"/>
  <c r="J3882" i="1"/>
  <c r="I3882" i="1"/>
  <c r="J3903" i="1"/>
  <c r="I3903" i="1"/>
  <c r="J3911" i="1"/>
  <c r="I3911" i="1"/>
  <c r="J3916" i="1"/>
  <c r="I3916" i="1"/>
  <c r="J3922" i="1"/>
  <c r="I3922" i="1"/>
  <c r="J3480" i="1"/>
  <c r="I3480" i="1"/>
  <c r="J3488" i="1"/>
  <c r="I3488" i="1"/>
  <c r="J3503" i="1"/>
  <c r="I3503" i="1"/>
  <c r="J3519" i="1"/>
  <c r="I3519" i="1"/>
  <c r="I3540" i="1"/>
  <c r="J3547" i="1"/>
  <c r="I3547" i="1"/>
  <c r="J3553" i="1"/>
  <c r="J3582" i="1"/>
  <c r="I3582" i="1"/>
  <c r="J3590" i="1"/>
  <c r="I3590" i="1"/>
  <c r="J3596" i="1"/>
  <c r="I3596" i="1"/>
  <c r="J3600" i="1"/>
  <c r="I3600" i="1"/>
  <c r="J3623" i="1"/>
  <c r="I3623" i="1"/>
  <c r="J3631" i="1"/>
  <c r="I3631" i="1"/>
  <c r="J3637" i="1"/>
  <c r="I3637" i="1"/>
  <c r="J3663" i="1"/>
  <c r="I3663" i="1"/>
  <c r="J3665" i="1"/>
  <c r="I3665" i="1"/>
  <c r="J3669" i="1"/>
  <c r="I3669" i="1"/>
  <c r="J3673" i="1"/>
  <c r="I3673" i="1"/>
  <c r="J3677" i="1"/>
  <c r="I3677" i="1"/>
  <c r="J3681" i="1"/>
  <c r="I3681" i="1"/>
  <c r="J3692" i="1"/>
  <c r="J3695" i="1"/>
  <c r="I3695" i="1"/>
  <c r="I3699" i="1"/>
  <c r="J3703" i="1"/>
  <c r="I3703" i="1"/>
  <c r="J3707" i="1"/>
  <c r="I3707" i="1"/>
  <c r="J3713" i="1"/>
  <c r="I3713" i="1"/>
  <c r="J3718" i="1"/>
  <c r="I3718" i="1"/>
  <c r="J3722" i="1"/>
  <c r="I3722" i="1"/>
  <c r="J3741" i="1"/>
  <c r="I3741" i="1"/>
  <c r="J3768" i="1"/>
  <c r="I3768" i="1"/>
  <c r="I3792" i="1"/>
  <c r="J3800" i="1"/>
  <c r="J3820" i="1"/>
  <c r="I3820" i="1"/>
  <c r="J3859" i="1"/>
  <c r="I3859" i="1"/>
  <c r="J3867" i="1"/>
  <c r="I3875" i="1"/>
  <c r="J3875" i="1"/>
  <c r="I3881" i="1"/>
  <c r="J3884" i="1"/>
  <c r="I3884" i="1"/>
  <c r="J3890" i="1"/>
  <c r="I3890" i="1"/>
  <c r="J3900" i="1"/>
  <c r="J3905" i="1"/>
  <c r="I3905" i="1"/>
  <c r="I3910" i="1"/>
  <c r="J3910" i="1"/>
  <c r="I3921" i="1"/>
  <c r="J3921" i="1"/>
  <c r="J3470" i="1"/>
  <c r="J3478" i="1"/>
  <c r="I3478" i="1"/>
  <c r="J3485" i="1"/>
  <c r="J3486" i="1"/>
  <c r="I3486" i="1"/>
  <c r="J3493" i="1"/>
  <c r="J3494" i="1"/>
  <c r="I3494" i="1"/>
  <c r="I3502" i="1"/>
  <c r="J3513" i="1"/>
  <c r="I3513" i="1"/>
  <c r="J3525" i="1"/>
  <c r="I3525" i="1"/>
  <c r="I3539" i="1"/>
  <c r="J3545" i="1"/>
  <c r="I3546" i="1"/>
  <c r="J3556" i="1"/>
  <c r="I3556" i="1"/>
  <c r="I3557" i="1"/>
  <c r="J3564" i="1"/>
  <c r="I3564" i="1"/>
  <c r="I3565" i="1"/>
  <c r="I3581" i="1"/>
  <c r="J3588" i="1"/>
  <c r="I3588" i="1"/>
  <c r="I3589" i="1"/>
  <c r="J3599" i="1"/>
  <c r="I3604" i="1"/>
  <c r="I3622" i="1"/>
  <c r="I3629" i="1"/>
  <c r="I3630" i="1"/>
  <c r="I3636" i="1"/>
  <c r="J3643" i="1"/>
  <c r="I3643" i="1"/>
  <c r="I3647" i="1"/>
  <c r="J3661" i="1"/>
  <c r="I3661" i="1"/>
  <c r="I3662" i="1"/>
  <c r="I3672" i="1"/>
  <c r="I3676" i="1"/>
  <c r="J3686" i="1"/>
  <c r="J3687" i="1"/>
  <c r="I3687" i="1"/>
  <c r="J3691" i="1"/>
  <c r="I3694" i="1"/>
  <c r="I3698" i="1"/>
  <c r="I3706" i="1"/>
  <c r="J3710" i="1"/>
  <c r="J3729" i="1"/>
  <c r="I3729" i="1"/>
  <c r="J3733" i="1"/>
  <c r="I3733" i="1"/>
  <c r="J3738" i="1"/>
  <c r="J3739" i="1"/>
  <c r="I3739" i="1"/>
  <c r="I3743" i="1"/>
  <c r="J3749" i="1"/>
  <c r="I3749" i="1"/>
  <c r="J3753" i="1"/>
  <c r="I3765" i="1"/>
  <c r="J3765" i="1"/>
  <c r="J3776" i="1"/>
  <c r="I3776" i="1"/>
  <c r="J3784" i="1"/>
  <c r="I3784" i="1"/>
  <c r="J3790" i="1"/>
  <c r="I3790" i="1"/>
  <c r="J3822" i="1"/>
  <c r="I3822" i="1"/>
  <c r="I3824" i="1"/>
  <c r="J3853" i="1"/>
  <c r="I3853" i="1"/>
  <c r="J3861" i="1"/>
  <c r="I3861" i="1"/>
  <c r="I3872" i="1"/>
  <c r="J3899" i="1"/>
  <c r="J3907" i="1"/>
  <c r="I3907" i="1"/>
  <c r="I3917" i="1"/>
  <c r="J3917" i="1"/>
  <c r="J3754" i="1"/>
  <c r="I3754" i="1"/>
  <c r="J3757" i="1"/>
  <c r="I3757" i="1"/>
  <c r="J3760" i="1"/>
  <c r="I3760" i="1"/>
  <c r="J3766" i="1"/>
  <c r="I3766" i="1"/>
  <c r="J3819" i="1"/>
  <c r="I3819" i="1"/>
  <c r="J3833" i="1"/>
  <c r="I3833" i="1"/>
  <c r="J3849" i="1"/>
  <c r="I3849" i="1"/>
  <c r="J3914" i="1"/>
  <c r="I3914" i="1"/>
  <c r="J3763" i="1"/>
  <c r="J3764" i="1"/>
  <c r="I3764" i="1"/>
  <c r="J3779" i="1"/>
  <c r="J3787" i="1"/>
  <c r="J3791" i="1"/>
  <c r="J3795" i="1"/>
  <c r="J3799" i="1"/>
  <c r="I3810" i="1"/>
  <c r="J3817" i="1"/>
  <c r="I3817" i="1"/>
  <c r="I3818" i="1"/>
  <c r="J3827" i="1"/>
  <c r="J3831" i="1"/>
  <c r="I3831" i="1"/>
  <c r="I3832" i="1"/>
  <c r="J3836" i="1"/>
  <c r="J3840" i="1"/>
  <c r="J3844" i="1"/>
  <c r="J3889" i="1"/>
  <c r="J3901" i="1"/>
  <c r="I3901" i="1"/>
  <c r="I3902" i="1"/>
  <c r="I3913" i="1"/>
  <c r="J3762" i="1"/>
  <c r="I3762" i="1"/>
  <c r="J3774" i="1"/>
  <c r="I3774" i="1"/>
  <c r="J3782" i="1"/>
  <c r="I3782" i="1"/>
  <c r="J3786" i="1"/>
  <c r="I3786" i="1"/>
  <c r="J3794" i="1"/>
  <c r="J3798" i="1"/>
  <c r="I3798" i="1"/>
  <c r="J3802" i="1"/>
  <c r="I3802" i="1"/>
  <c r="J3807" i="1"/>
  <c r="I3807" i="1"/>
  <c r="J3815" i="1"/>
  <c r="I3815" i="1"/>
  <c r="I3830" i="1"/>
  <c r="J3843" i="1"/>
  <c r="J3845" i="1"/>
  <c r="I3845" i="1"/>
  <c r="J3870" i="1"/>
  <c r="I3870" i="1"/>
  <c r="J3888" i="1"/>
  <c r="I3888" i="1"/>
  <c r="I3892" i="1"/>
  <c r="J3898" i="1"/>
  <c r="I3898" i="1"/>
  <c r="I3923" i="1"/>
  <c r="J3924" i="1"/>
  <c r="I3924" i="1"/>
  <c r="I63" i="1" l="1"/>
  <c r="I172" i="1"/>
  <c r="I149" i="1"/>
  <c r="I3114" i="1"/>
  <c r="J3603" i="1"/>
  <c r="I3233" i="1"/>
  <c r="J3114" i="1"/>
  <c r="J869" i="1"/>
  <c r="J440" i="1"/>
  <c r="I923" i="1"/>
  <c r="J509" i="1"/>
  <c r="I427" i="1"/>
  <c r="J246" i="1"/>
  <c r="I246" i="1"/>
  <c r="I1430" i="1"/>
  <c r="I289" i="1"/>
  <c r="I144" i="1"/>
  <c r="J470" i="1"/>
  <c r="I2536" i="1"/>
  <c r="J3688" i="1"/>
  <c r="I1213" i="1"/>
  <c r="I442" i="1"/>
  <c r="J144" i="1"/>
  <c r="I395" i="1"/>
  <c r="J2536" i="1"/>
  <c r="I474" i="1"/>
  <c r="J255" i="1"/>
  <c r="J208" i="1"/>
  <c r="I87" i="1"/>
  <c r="J63" i="1"/>
  <c r="I148" i="1"/>
  <c r="J87" i="1"/>
  <c r="J424" i="1"/>
  <c r="I212" i="1"/>
  <c r="J466" i="1"/>
  <c r="J399" i="1"/>
  <c r="J423" i="1"/>
  <c r="J383" i="1"/>
  <c r="I206" i="1"/>
  <c r="I449" i="1"/>
  <c r="J115" i="1"/>
  <c r="J481" i="1"/>
  <c r="J91" i="1"/>
  <c r="J316" i="1"/>
  <c r="J434" i="1"/>
  <c r="I77" i="1"/>
  <c r="I404" i="1"/>
  <c r="I101" i="1"/>
  <c r="I1005" i="1"/>
  <c r="I251" i="1"/>
  <c r="I279" i="1"/>
  <c r="I493" i="1"/>
  <c r="J53" i="1"/>
  <c r="I140" i="1"/>
  <c r="J1005" i="1"/>
  <c r="I1172" i="1"/>
  <c r="J503" i="1"/>
  <c r="I481" i="1"/>
  <c r="J52" i="1"/>
  <c r="J148" i="1"/>
  <c r="I49" i="1"/>
  <c r="I217" i="1"/>
  <c r="I2593" i="1"/>
  <c r="I2216" i="1"/>
  <c r="I1924" i="1"/>
  <c r="I434" i="1"/>
  <c r="I23" i="1"/>
  <c r="J388" i="1"/>
  <c r="J67" i="1"/>
  <c r="J403" i="1"/>
  <c r="I347" i="1"/>
  <c r="J49" i="1"/>
  <c r="J482" i="1"/>
  <c r="I225" i="1"/>
  <c r="J216" i="1"/>
  <c r="J1172" i="1"/>
  <c r="J493" i="1"/>
  <c r="J436" i="1"/>
  <c r="I3607" i="1"/>
  <c r="I436" i="1"/>
  <c r="J77" i="1"/>
  <c r="J140" i="1"/>
  <c r="J101" i="1"/>
  <c r="H869" i="1"/>
  <c r="J2216" i="1"/>
  <c r="J1924" i="1"/>
  <c r="I503" i="1"/>
  <c r="I53" i="1"/>
  <c r="I178" i="1"/>
  <c r="I24" i="1"/>
  <c r="J364" i="1"/>
  <c r="I331" i="1"/>
  <c r="I73" i="1"/>
  <c r="J412" i="1"/>
  <c r="I284" i="1"/>
  <c r="J251" i="1"/>
  <c r="J2593" i="1"/>
  <c r="J319" i="1"/>
  <c r="H1430" i="1"/>
  <c r="I3509" i="1"/>
  <c r="J3233" i="1"/>
  <c r="I1275" i="1"/>
  <c r="I917" i="1"/>
  <c r="I457" i="1"/>
  <c r="J288" i="1"/>
  <c r="I196" i="1"/>
  <c r="I113" i="1"/>
  <c r="J298" i="1"/>
  <c r="J99" i="1"/>
  <c r="J79" i="1"/>
  <c r="J415" i="1"/>
  <c r="I122" i="1"/>
  <c r="J3751" i="1"/>
  <c r="J152" i="1"/>
  <c r="H3509" i="1"/>
  <c r="J3607" i="1"/>
  <c r="J330" i="1"/>
  <c r="I3603" i="1"/>
  <c r="I3688" i="1"/>
  <c r="I3291" i="1"/>
  <c r="J1275" i="1"/>
  <c r="I424" i="1"/>
  <c r="I255" i="1"/>
  <c r="J150" i="1"/>
  <c r="J407" i="1"/>
  <c r="J391" i="1"/>
  <c r="J149" i="1"/>
  <c r="I3751" i="1"/>
  <c r="I1713" i="1"/>
  <c r="J212" i="1"/>
  <c r="J309" i="1"/>
  <c r="I179" i="1"/>
  <c r="H500" i="1"/>
  <c r="J500" i="1"/>
  <c r="H450" i="1"/>
  <c r="I450" i="1"/>
  <c r="H355" i="1"/>
  <c r="I355" i="1"/>
  <c r="H339" i="1"/>
  <c r="I339" i="1"/>
  <c r="H321" i="1"/>
  <c r="J321" i="1"/>
  <c r="H231" i="1"/>
  <c r="I231" i="1"/>
  <c r="H175" i="1"/>
  <c r="I175" i="1"/>
  <c r="H156" i="1"/>
  <c r="I156" i="1"/>
  <c r="H40" i="1"/>
  <c r="J40" i="1"/>
  <c r="H32" i="1"/>
  <c r="J32" i="1"/>
  <c r="H498" i="1"/>
  <c r="I498" i="1"/>
  <c r="H71" i="1"/>
  <c r="J71" i="1"/>
  <c r="H461" i="1"/>
  <c r="J461" i="1"/>
  <c r="H452" i="1"/>
  <c r="I452" i="1"/>
  <c r="H429" i="1"/>
  <c r="I429" i="1"/>
  <c r="H243" i="1"/>
  <c r="I243" i="1"/>
  <c r="H158" i="1"/>
  <c r="I158" i="1"/>
  <c r="H137" i="1"/>
  <c r="I137" i="1"/>
  <c r="H60" i="1"/>
  <c r="I60" i="1"/>
  <c r="J60" i="1"/>
  <c r="H44" i="1"/>
  <c r="J44" i="1"/>
  <c r="H105" i="1"/>
  <c r="J105" i="1"/>
  <c r="H420" i="1"/>
  <c r="J420" i="1"/>
  <c r="H348" i="1"/>
  <c r="I348" i="1"/>
  <c r="H211" i="1"/>
  <c r="I211" i="1"/>
  <c r="H205" i="1"/>
  <c r="J205" i="1"/>
  <c r="H167" i="1"/>
  <c r="J167" i="1"/>
  <c r="H31" i="1"/>
  <c r="J31" i="1"/>
  <c r="H142" i="1"/>
  <c r="I142" i="1"/>
  <c r="H43" i="1"/>
  <c r="J43" i="1"/>
  <c r="I461" i="1"/>
  <c r="J68" i="1"/>
  <c r="J404" i="1"/>
  <c r="J437" i="1"/>
  <c r="J178" i="1"/>
  <c r="J24" i="1"/>
  <c r="J348" i="1"/>
  <c r="I403" i="1"/>
  <c r="J363" i="1"/>
  <c r="J331" i="1"/>
  <c r="I482" i="1"/>
  <c r="J225" i="1"/>
  <c r="I216" i="1"/>
  <c r="I32" i="1"/>
  <c r="J231" i="1"/>
  <c r="J23" i="1"/>
  <c r="I116" i="1"/>
  <c r="H425" i="1"/>
  <c r="I425" i="1"/>
  <c r="H89" i="1"/>
  <c r="I89" i="1"/>
  <c r="H98" i="1"/>
  <c r="I98" i="1"/>
  <c r="H477" i="1"/>
  <c r="J477" i="1"/>
  <c r="H257" i="1"/>
  <c r="J257" i="1"/>
  <c r="I489" i="1"/>
  <c r="J409" i="1"/>
  <c r="I321" i="1"/>
  <c r="J39" i="1"/>
  <c r="I356" i="1"/>
  <c r="I105" i="1"/>
  <c r="I500" i="1"/>
  <c r="I437" i="1"/>
  <c r="J197" i="1"/>
  <c r="I167" i="1"/>
  <c r="I332" i="1"/>
  <c r="I419" i="1"/>
  <c r="I411" i="1"/>
  <c r="J387" i="1"/>
  <c r="I363" i="1"/>
  <c r="J339" i="1"/>
  <c r="J267" i="1"/>
  <c r="I193" i="1"/>
  <c r="I497" i="1"/>
  <c r="I420" i="1"/>
  <c r="J279" i="1"/>
  <c r="I299" i="1"/>
  <c r="J125" i="1"/>
  <c r="I311" i="1"/>
  <c r="I262" i="1"/>
  <c r="J156" i="1"/>
  <c r="I52" i="1"/>
  <c r="J458" i="1"/>
  <c r="J200" i="1"/>
  <c r="J289" i="1"/>
  <c r="I134" i="1"/>
  <c r="H301" i="1"/>
  <c r="I301" i="1"/>
  <c r="H250" i="1"/>
  <c r="I250" i="1"/>
  <c r="H209" i="1"/>
  <c r="J209" i="1"/>
  <c r="H166" i="1"/>
  <c r="I166" i="1"/>
  <c r="H456" i="1"/>
  <c r="I456" i="1"/>
  <c r="H430" i="1"/>
  <c r="J430" i="1"/>
  <c r="H95" i="1"/>
  <c r="I95" i="1"/>
  <c r="H47" i="1"/>
  <c r="J47" i="1"/>
  <c r="H490" i="1"/>
  <c r="I490" i="1"/>
  <c r="H272" i="1"/>
  <c r="J272" i="1"/>
  <c r="H186" i="1"/>
  <c r="I186" i="1"/>
  <c r="H145" i="1"/>
  <c r="J145" i="1"/>
  <c r="H129" i="1"/>
  <c r="I129" i="1"/>
  <c r="H108" i="1"/>
  <c r="I108" i="1"/>
  <c r="H92" i="1"/>
  <c r="I92" i="1"/>
  <c r="H76" i="1"/>
  <c r="I76" i="1"/>
  <c r="H479" i="1"/>
  <c r="J479" i="1"/>
  <c r="H244" i="1"/>
  <c r="I244" i="1"/>
  <c r="H138" i="1"/>
  <c r="I138" i="1"/>
  <c r="H512" i="1"/>
  <c r="J512" i="1"/>
  <c r="H471" i="1"/>
  <c r="I471" i="1"/>
  <c r="H428" i="1"/>
  <c r="J428" i="1"/>
  <c r="H396" i="1"/>
  <c r="I396" i="1"/>
  <c r="H372" i="1"/>
  <c r="I372" i="1"/>
  <c r="H324" i="1"/>
  <c r="I324" i="1"/>
  <c r="H292" i="1"/>
  <c r="J292" i="1"/>
  <c r="H259" i="1"/>
  <c r="J259" i="1"/>
  <c r="H190" i="1"/>
  <c r="J190" i="1"/>
  <c r="I39" i="1"/>
  <c r="J372" i="1"/>
  <c r="J427" i="1"/>
  <c r="I197" i="1"/>
  <c r="J449" i="1"/>
  <c r="J411" i="1"/>
  <c r="J347" i="1"/>
  <c r="I267" i="1"/>
  <c r="I200" i="1"/>
  <c r="J92" i="1"/>
  <c r="J497" i="1"/>
  <c r="I125" i="1"/>
  <c r="J250" i="1"/>
  <c r="I145" i="1"/>
  <c r="J456" i="1"/>
  <c r="H385" i="1"/>
  <c r="J385" i="1"/>
  <c r="H191" i="1"/>
  <c r="I191" i="1"/>
  <c r="I458" i="1"/>
  <c r="I509" i="1"/>
  <c r="J469" i="1"/>
  <c r="J452" i="1"/>
  <c r="I31" i="1"/>
  <c r="I388" i="1"/>
  <c r="J356" i="1"/>
  <c r="I51" i="1"/>
  <c r="J429" i="1"/>
  <c r="I190" i="1"/>
  <c r="I115" i="1"/>
  <c r="I91" i="1"/>
  <c r="I47" i="1"/>
  <c r="J471" i="1"/>
  <c r="I364" i="1"/>
  <c r="J332" i="1"/>
  <c r="I67" i="1"/>
  <c r="I470" i="1"/>
  <c r="J419" i="1"/>
  <c r="J395" i="1"/>
  <c r="I387" i="1"/>
  <c r="J355" i="1"/>
  <c r="I316" i="1"/>
  <c r="I259" i="1"/>
  <c r="J158" i="1"/>
  <c r="J116" i="1"/>
  <c r="J490" i="1"/>
  <c r="I412" i="1"/>
  <c r="I43" i="1"/>
  <c r="J243" i="1"/>
  <c r="J299" i="1"/>
  <c r="J186" i="1"/>
  <c r="I272" i="1"/>
  <c r="J311" i="1"/>
  <c r="J489" i="1"/>
  <c r="J193" i="1"/>
  <c r="I44" i="1"/>
  <c r="I380" i="1"/>
  <c r="I68" i="1"/>
  <c r="I288" i="1"/>
  <c r="I208" i="1"/>
  <c r="I423" i="1"/>
  <c r="I150" i="1"/>
  <c r="I415" i="1"/>
  <c r="I407" i="1"/>
  <c r="I399" i="1"/>
  <c r="I391" i="1"/>
  <c r="I383" i="1"/>
  <c r="J179" i="1"/>
  <c r="I392" i="1"/>
  <c r="J206" i="1"/>
  <c r="H369" i="1"/>
  <c r="J369" i="1"/>
  <c r="H345" i="1"/>
  <c r="J345" i="1"/>
  <c r="H285" i="1"/>
  <c r="I285" i="1"/>
  <c r="H256" i="1"/>
  <c r="I256" i="1"/>
  <c r="H165" i="1"/>
  <c r="J165" i="1"/>
  <c r="H123" i="1"/>
  <c r="J123" i="1"/>
  <c r="H30" i="1"/>
  <c r="I30" i="1"/>
  <c r="H485" i="1"/>
  <c r="J485" i="1"/>
  <c r="H496" i="1"/>
  <c r="J496" i="1"/>
  <c r="H435" i="1"/>
  <c r="I435" i="1"/>
  <c r="J435" i="1"/>
  <c r="H114" i="1"/>
  <c r="J114" i="1"/>
  <c r="H82" i="1"/>
  <c r="I82" i="1"/>
  <c r="J82" i="1"/>
  <c r="H277" i="1"/>
  <c r="I277" i="1"/>
  <c r="H75" i="1"/>
  <c r="J75" i="1"/>
  <c r="I75" i="1"/>
  <c r="H510" i="1"/>
  <c r="J510" i="1"/>
  <c r="H418" i="1"/>
  <c r="I418" i="1"/>
  <c r="H410" i="1"/>
  <c r="J410" i="1"/>
  <c r="H370" i="1"/>
  <c r="I370" i="1"/>
  <c r="H362" i="1"/>
  <c r="J362" i="1"/>
  <c r="H346" i="1"/>
  <c r="I346" i="1"/>
  <c r="H290" i="1"/>
  <c r="J290" i="1"/>
  <c r="I290" i="1"/>
  <c r="I485" i="1"/>
  <c r="I409" i="1"/>
  <c r="I297" i="1"/>
  <c r="J113" i="1"/>
  <c r="I314" i="1"/>
  <c r="J89" i="1"/>
  <c r="I476" i="1"/>
  <c r="I229" i="1"/>
  <c r="I41" i="1"/>
  <c r="J285" i="1"/>
  <c r="J297" i="1"/>
  <c r="H375" i="1"/>
  <c r="J375" i="1"/>
  <c r="I375" i="1"/>
  <c r="H351" i="1"/>
  <c r="I351" i="1"/>
  <c r="J351" i="1"/>
  <c r="H335" i="1"/>
  <c r="I335" i="1"/>
  <c r="H327" i="1"/>
  <c r="J327" i="1"/>
  <c r="H305" i="1"/>
  <c r="J305" i="1"/>
  <c r="H235" i="1"/>
  <c r="J235" i="1"/>
  <c r="H189" i="1"/>
  <c r="I189" i="1"/>
  <c r="H170" i="1"/>
  <c r="J170" i="1"/>
  <c r="H486" i="1"/>
  <c r="I486" i="1"/>
  <c r="J486" i="1"/>
  <c r="H433" i="1"/>
  <c r="I433" i="1"/>
  <c r="H247" i="1"/>
  <c r="J247" i="1"/>
  <c r="H133" i="1"/>
  <c r="I133" i="1"/>
  <c r="H112" i="1"/>
  <c r="I112" i="1"/>
  <c r="H96" i="1"/>
  <c r="I96" i="1"/>
  <c r="H72" i="1"/>
  <c r="J72" i="1"/>
  <c r="H56" i="1"/>
  <c r="J56" i="1"/>
  <c r="H475" i="1"/>
  <c r="J475" i="1"/>
  <c r="H408" i="1"/>
  <c r="J408" i="1"/>
  <c r="H360" i="1"/>
  <c r="J360" i="1"/>
  <c r="H352" i="1"/>
  <c r="I352" i="1"/>
  <c r="H328" i="1"/>
  <c r="I328" i="1"/>
  <c r="H312" i="1"/>
  <c r="I312" i="1"/>
  <c r="H296" i="1"/>
  <c r="J296" i="1"/>
  <c r="H280" i="1"/>
  <c r="J280" i="1"/>
  <c r="I280" i="1"/>
  <c r="H228" i="1"/>
  <c r="J228" i="1"/>
  <c r="I228" i="1"/>
  <c r="H201" i="1"/>
  <c r="J201" i="1"/>
  <c r="H164" i="1"/>
  <c r="J164" i="1"/>
  <c r="I164" i="1"/>
  <c r="H155" i="1"/>
  <c r="I155" i="1"/>
  <c r="H55" i="1"/>
  <c r="I55" i="1"/>
  <c r="J55" i="1"/>
  <c r="J474" i="1"/>
  <c r="I466" i="1"/>
  <c r="I417" i="1"/>
  <c r="J401" i="1"/>
  <c r="I296" i="1"/>
  <c r="I264" i="1"/>
  <c r="I368" i="1"/>
  <c r="I336" i="1"/>
  <c r="I171" i="1"/>
  <c r="J433" i="1"/>
  <c r="J314" i="1"/>
  <c r="J282" i="1"/>
  <c r="J504" i="1"/>
  <c r="I376" i="1"/>
  <c r="I236" i="1"/>
  <c r="I508" i="1"/>
  <c r="J459" i="1"/>
  <c r="J367" i="1"/>
  <c r="I235" i="1"/>
  <c r="I170" i="1"/>
  <c r="J112" i="1"/>
  <c r="J476" i="1"/>
  <c r="I360" i="1"/>
  <c r="J122" i="1"/>
  <c r="J277" i="1"/>
  <c r="I42" i="1"/>
  <c r="J270" i="1"/>
  <c r="I327" i="1"/>
  <c r="J30" i="1"/>
  <c r="I266" i="1"/>
  <c r="J256" i="1"/>
  <c r="J229" i="1"/>
  <c r="J483" i="1"/>
  <c r="J359" i="1"/>
  <c r="I270" i="1"/>
  <c r="J189" i="1"/>
  <c r="J442" i="1"/>
  <c r="H323" i="1"/>
  <c r="I323" i="1"/>
  <c r="H204" i="1"/>
  <c r="I204" i="1"/>
  <c r="H507" i="1"/>
  <c r="J507" i="1"/>
  <c r="H468" i="1"/>
  <c r="J468" i="1"/>
  <c r="I468" i="1"/>
  <c r="H448" i="1"/>
  <c r="I448" i="1"/>
  <c r="J448" i="1"/>
  <c r="H393" i="1"/>
  <c r="I393" i="1"/>
  <c r="J393" i="1"/>
  <c r="H377" i="1"/>
  <c r="J377" i="1"/>
  <c r="H361" i="1"/>
  <c r="J361" i="1"/>
  <c r="H353" i="1"/>
  <c r="I353" i="1"/>
  <c r="H337" i="1"/>
  <c r="J337" i="1"/>
  <c r="H329" i="1"/>
  <c r="J329" i="1"/>
  <c r="I329" i="1"/>
  <c r="H198" i="1"/>
  <c r="J198" i="1"/>
  <c r="H154" i="1"/>
  <c r="J154" i="1"/>
  <c r="H38" i="1"/>
  <c r="J38" i="1"/>
  <c r="H21" i="1"/>
  <c r="J21" i="1"/>
  <c r="I21" i="1"/>
  <c r="H223" i="1"/>
  <c r="J223" i="1"/>
  <c r="H180" i="1"/>
  <c r="I180" i="1"/>
  <c r="H443" i="1"/>
  <c r="I443" i="1"/>
  <c r="J443" i="1"/>
  <c r="H241" i="1"/>
  <c r="J241" i="1"/>
  <c r="H74" i="1"/>
  <c r="I74" i="1"/>
  <c r="H58" i="1"/>
  <c r="I58" i="1"/>
  <c r="H460" i="1"/>
  <c r="J460" i="1"/>
  <c r="H240" i="1"/>
  <c r="I240" i="1"/>
  <c r="H394" i="1"/>
  <c r="I394" i="1"/>
  <c r="H378" i="1"/>
  <c r="J378" i="1"/>
  <c r="H338" i="1"/>
  <c r="J338" i="1"/>
  <c r="I338" i="1"/>
  <c r="H322" i="1"/>
  <c r="J322" i="1"/>
  <c r="I322" i="1"/>
  <c r="H306" i="1"/>
  <c r="J306" i="1"/>
  <c r="I306" i="1"/>
  <c r="H265" i="1"/>
  <c r="J265" i="1"/>
  <c r="I265" i="1"/>
  <c r="H249" i="1"/>
  <c r="J249" i="1"/>
  <c r="I249" i="1"/>
  <c r="H230" i="1"/>
  <c r="I230" i="1"/>
  <c r="H195" i="1"/>
  <c r="J195" i="1"/>
  <c r="H173" i="1"/>
  <c r="J173" i="1"/>
  <c r="H157" i="1"/>
  <c r="J157" i="1"/>
  <c r="I157" i="1"/>
  <c r="H37" i="1"/>
  <c r="I37" i="1"/>
  <c r="H29" i="1"/>
  <c r="J29" i="1"/>
  <c r="H22" i="1"/>
  <c r="I22" i="1"/>
  <c r="I460" i="1"/>
  <c r="I385" i="1"/>
  <c r="J98" i="1"/>
  <c r="J51" i="1"/>
  <c r="J346" i="1"/>
  <c r="I282" i="1"/>
  <c r="I223" i="1"/>
  <c r="J42" i="1"/>
  <c r="I444" i="1"/>
  <c r="I114" i="1"/>
  <c r="H313" i="1"/>
  <c r="I313" i="1"/>
  <c r="H291" i="1"/>
  <c r="I291" i="1"/>
  <c r="H505" i="1"/>
  <c r="I505" i="1"/>
  <c r="H343" i="1"/>
  <c r="I343" i="1"/>
  <c r="J343" i="1"/>
  <c r="H295" i="1"/>
  <c r="I295" i="1"/>
  <c r="H283" i="1"/>
  <c r="J283" i="1"/>
  <c r="I283" i="1"/>
  <c r="H254" i="1"/>
  <c r="J254" i="1"/>
  <c r="I254" i="1"/>
  <c r="H227" i="1"/>
  <c r="J227" i="1"/>
  <c r="I227" i="1"/>
  <c r="H163" i="1"/>
  <c r="J163" i="1"/>
  <c r="I163" i="1"/>
  <c r="H121" i="1"/>
  <c r="I121" i="1"/>
  <c r="J121" i="1"/>
  <c r="H494" i="1"/>
  <c r="J494" i="1"/>
  <c r="H478" i="1"/>
  <c r="I478" i="1"/>
  <c r="H276" i="1"/>
  <c r="I276" i="1"/>
  <c r="J276" i="1"/>
  <c r="H239" i="1"/>
  <c r="I239" i="1"/>
  <c r="H220" i="1"/>
  <c r="I220" i="1"/>
  <c r="H141" i="1"/>
  <c r="J141" i="1"/>
  <c r="H124" i="1"/>
  <c r="J124" i="1"/>
  <c r="H104" i="1"/>
  <c r="J104" i="1"/>
  <c r="H88" i="1"/>
  <c r="J88" i="1"/>
  <c r="H80" i="1"/>
  <c r="J80" i="1"/>
  <c r="I80" i="1"/>
  <c r="H64" i="1"/>
  <c r="I64" i="1"/>
  <c r="H48" i="1"/>
  <c r="I48" i="1"/>
  <c r="J48" i="1"/>
  <c r="H467" i="1"/>
  <c r="I467" i="1"/>
  <c r="H445" i="1"/>
  <c r="J445" i="1"/>
  <c r="H416" i="1"/>
  <c r="J416" i="1"/>
  <c r="I416" i="1"/>
  <c r="H400" i="1"/>
  <c r="J400" i="1"/>
  <c r="I400" i="1"/>
  <c r="H384" i="1"/>
  <c r="I384" i="1"/>
  <c r="H344" i="1"/>
  <c r="I344" i="1"/>
  <c r="H304" i="1"/>
  <c r="J304" i="1"/>
  <c r="I304" i="1"/>
  <c r="H263" i="1"/>
  <c r="J263" i="1"/>
  <c r="H194" i="1"/>
  <c r="J194" i="1"/>
  <c r="I194" i="1"/>
  <c r="H183" i="1"/>
  <c r="J183" i="1"/>
  <c r="I183" i="1"/>
  <c r="H35" i="1"/>
  <c r="J35" i="1"/>
  <c r="I35" i="1"/>
  <c r="H20" i="1"/>
  <c r="J20" i="1"/>
  <c r="I20" i="1"/>
  <c r="H487" i="1"/>
  <c r="J487" i="1"/>
  <c r="H128" i="1"/>
  <c r="J128" i="1"/>
  <c r="I128" i="1"/>
  <c r="I477" i="1"/>
  <c r="I469" i="1"/>
  <c r="J417" i="1"/>
  <c r="I401" i="1"/>
  <c r="I377" i="1"/>
  <c r="I345" i="1"/>
  <c r="J312" i="1"/>
  <c r="I263" i="1"/>
  <c r="J230" i="1"/>
  <c r="J181" i="1"/>
  <c r="I126" i="1"/>
  <c r="J368" i="1"/>
  <c r="J336" i="1"/>
  <c r="J171" i="1"/>
  <c r="I510" i="1"/>
  <c r="I496" i="1"/>
  <c r="I445" i="1"/>
  <c r="J418" i="1"/>
  <c r="J370" i="1"/>
  <c r="I330" i="1"/>
  <c r="I298" i="1"/>
  <c r="I257" i="1"/>
  <c r="I99" i="1"/>
  <c r="I79" i="1"/>
  <c r="I504" i="1"/>
  <c r="J376" i="1"/>
  <c r="J236" i="1"/>
  <c r="J508" i="1"/>
  <c r="I459" i="1"/>
  <c r="I367" i="1"/>
  <c r="I309" i="1"/>
  <c r="J133" i="1"/>
  <c r="I29" i="1"/>
  <c r="J352" i="1"/>
  <c r="I165" i="1"/>
  <c r="I241" i="1"/>
  <c r="I123" i="1"/>
  <c r="J266" i="1"/>
  <c r="J239" i="1"/>
  <c r="I319" i="1"/>
  <c r="I152" i="1"/>
  <c r="J220" i="1"/>
  <c r="J457" i="1"/>
  <c r="J191" i="1"/>
  <c r="I56" i="1"/>
  <c r="I247" i="1"/>
  <c r="I215" i="1"/>
  <c r="I320" i="1"/>
  <c r="J264" i="1"/>
  <c r="I124" i="1"/>
  <c r="I104" i="1"/>
  <c r="J196" i="1"/>
  <c r="H2463" i="1"/>
  <c r="J2463" i="1"/>
  <c r="H2296" i="1"/>
  <c r="J2296" i="1"/>
  <c r="H2272" i="1"/>
  <c r="J2272" i="1"/>
  <c r="H2144" i="1"/>
  <c r="I2144" i="1"/>
  <c r="H2051" i="1"/>
  <c r="I2051" i="1"/>
  <c r="H2008" i="1"/>
  <c r="J2008" i="1"/>
  <c r="I2008" i="1"/>
  <c r="H1916" i="1"/>
  <c r="J1916" i="1"/>
  <c r="I1916" i="1"/>
  <c r="H1862" i="1"/>
  <c r="J1862" i="1"/>
  <c r="I1862" i="1"/>
  <c r="H1791" i="1"/>
  <c r="I1791" i="1"/>
  <c r="H1712" i="1"/>
  <c r="J1712" i="1"/>
  <c r="I1712" i="1"/>
  <c r="H1665" i="1"/>
  <c r="I1665" i="1"/>
  <c r="H1572" i="1"/>
  <c r="J1572" i="1"/>
  <c r="I1572" i="1"/>
  <c r="H1489" i="1"/>
  <c r="I1489" i="1"/>
  <c r="H184" i="1"/>
  <c r="I184" i="1"/>
  <c r="H3804" i="1"/>
  <c r="J3804" i="1"/>
  <c r="I3804" i="1"/>
  <c r="H2871" i="1"/>
  <c r="J2871" i="1"/>
  <c r="I2871" i="1"/>
  <c r="H2355" i="1"/>
  <c r="I2355" i="1"/>
  <c r="H1466" i="1"/>
  <c r="J1466" i="1"/>
  <c r="I1466" i="1"/>
  <c r="H724" i="1"/>
  <c r="I724" i="1"/>
  <c r="H472" i="1"/>
  <c r="I472" i="1"/>
  <c r="J472" i="1"/>
  <c r="H413" i="1"/>
  <c r="I413" i="1"/>
  <c r="J413" i="1"/>
  <c r="H389" i="1"/>
  <c r="J389" i="1"/>
  <c r="H373" i="1"/>
  <c r="I373" i="1"/>
  <c r="H349" i="1"/>
  <c r="I349" i="1"/>
  <c r="J349" i="1"/>
  <c r="H325" i="1"/>
  <c r="J325" i="1"/>
  <c r="I325" i="1"/>
  <c r="H303" i="1"/>
  <c r="J303" i="1"/>
  <c r="I303" i="1"/>
  <c r="H260" i="1"/>
  <c r="J260" i="1"/>
  <c r="I260" i="1"/>
  <c r="H252" i="1"/>
  <c r="I252" i="1"/>
  <c r="J252" i="1"/>
  <c r="H202" i="1"/>
  <c r="J202" i="1"/>
  <c r="I202" i="1"/>
  <c r="H168" i="1"/>
  <c r="I168" i="1"/>
  <c r="H130" i="1"/>
  <c r="J130" i="1"/>
  <c r="I130" i="1"/>
  <c r="H27" i="1"/>
  <c r="I27" i="1"/>
  <c r="J27" i="1"/>
  <c r="H2621" i="1"/>
  <c r="J2621" i="1"/>
  <c r="H107" i="1"/>
  <c r="J107" i="1"/>
  <c r="I107" i="1"/>
  <c r="H2384" i="1"/>
  <c r="J2384" i="1"/>
  <c r="I2384" i="1"/>
  <c r="H1618" i="1"/>
  <c r="I1618" i="1"/>
  <c r="H962" i="1"/>
  <c r="I962" i="1"/>
  <c r="J962" i="1"/>
  <c r="H484" i="1"/>
  <c r="I484" i="1"/>
  <c r="J484" i="1"/>
  <c r="H439" i="1"/>
  <c r="J439" i="1"/>
  <c r="I439" i="1"/>
  <c r="H245" i="1"/>
  <c r="J245" i="1"/>
  <c r="I245" i="1"/>
  <c r="H62" i="1"/>
  <c r="J62" i="1"/>
  <c r="I62" i="1"/>
  <c r="H46" i="1"/>
  <c r="I46" i="1"/>
  <c r="J46" i="1"/>
  <c r="H2820" i="1"/>
  <c r="J2820" i="1"/>
  <c r="I2820" i="1"/>
  <c r="H453" i="1"/>
  <c r="J453" i="1"/>
  <c r="I453" i="1"/>
  <c r="H117" i="1"/>
  <c r="J117" i="1"/>
  <c r="I117" i="1"/>
  <c r="H1682" i="1"/>
  <c r="I1682" i="1"/>
  <c r="H731" i="1"/>
  <c r="J731" i="1"/>
  <c r="I731" i="1"/>
  <c r="H506" i="1"/>
  <c r="I506" i="1"/>
  <c r="J506" i="1"/>
  <c r="H422" i="1"/>
  <c r="J422" i="1"/>
  <c r="I422" i="1"/>
  <c r="H398" i="1"/>
  <c r="J398" i="1"/>
  <c r="I398" i="1"/>
  <c r="H374" i="1"/>
  <c r="J374" i="1"/>
  <c r="I374" i="1"/>
  <c r="H350" i="1"/>
  <c r="J350" i="1"/>
  <c r="I350" i="1"/>
  <c r="H326" i="1"/>
  <c r="J326" i="1"/>
  <c r="I326" i="1"/>
  <c r="H310" i="1"/>
  <c r="J310" i="1"/>
  <c r="I310" i="1"/>
  <c r="H269" i="1"/>
  <c r="J269" i="1"/>
  <c r="I269" i="1"/>
  <c r="H226" i="1"/>
  <c r="J226" i="1"/>
  <c r="I226" i="1"/>
  <c r="H959" i="1"/>
  <c r="J959" i="1"/>
  <c r="I959" i="1"/>
  <c r="H61" i="1"/>
  <c r="J61" i="1"/>
  <c r="I61" i="1"/>
  <c r="I3566" i="1"/>
  <c r="I3472" i="1"/>
  <c r="J3601" i="1"/>
  <c r="I3265" i="1"/>
  <c r="I3641" i="1"/>
  <c r="I3214" i="1"/>
  <c r="J3675" i="1"/>
  <c r="I3065" i="1"/>
  <c r="I2621" i="1"/>
  <c r="J1791" i="1"/>
  <c r="I2743" i="1"/>
  <c r="J1665" i="1"/>
  <c r="J2751" i="1"/>
  <c r="J2234" i="1"/>
  <c r="I2159" i="1"/>
  <c r="I1633" i="1"/>
  <c r="I389" i="1"/>
  <c r="I473" i="1"/>
  <c r="H3153" i="1"/>
  <c r="J3153" i="1"/>
  <c r="I3153" i="1"/>
  <c r="H3025" i="1"/>
  <c r="I3025" i="1"/>
  <c r="H2332" i="1"/>
  <c r="I2332" i="1"/>
  <c r="H2280" i="1"/>
  <c r="J2280" i="1"/>
  <c r="I2280" i="1"/>
  <c r="H2078" i="1"/>
  <c r="I2078" i="1"/>
  <c r="J2078" i="1"/>
  <c r="H1983" i="1"/>
  <c r="J1983" i="1"/>
  <c r="I1983" i="1"/>
  <c r="H1753" i="1"/>
  <c r="I1753" i="1"/>
  <c r="H1693" i="1"/>
  <c r="I1693" i="1"/>
  <c r="J1693" i="1"/>
  <c r="H1637" i="1"/>
  <c r="J1637" i="1"/>
  <c r="I1637" i="1"/>
  <c r="H1417" i="1"/>
  <c r="I1417" i="1"/>
  <c r="J1417" i="1"/>
  <c r="H1375" i="1"/>
  <c r="J1375" i="1"/>
  <c r="I1375" i="1"/>
  <c r="H1353" i="1"/>
  <c r="J1353" i="1"/>
  <c r="I1353" i="1"/>
  <c r="H1319" i="1"/>
  <c r="J1319" i="1"/>
  <c r="I1319" i="1"/>
  <c r="H1252" i="1"/>
  <c r="J1252" i="1"/>
  <c r="I1252" i="1"/>
  <c r="H1152" i="1"/>
  <c r="J1152" i="1"/>
  <c r="I1152" i="1"/>
  <c r="H707" i="1"/>
  <c r="I707" i="1"/>
  <c r="H642" i="1"/>
  <c r="J642" i="1"/>
  <c r="I642" i="1"/>
  <c r="H624" i="1"/>
  <c r="J624" i="1"/>
  <c r="I624" i="1"/>
  <c r="H598" i="1"/>
  <c r="J598" i="1"/>
  <c r="I598" i="1"/>
  <c r="H566" i="1"/>
  <c r="I566" i="1"/>
  <c r="J566" i="1"/>
  <c r="H3624" i="1"/>
  <c r="J3624" i="1"/>
  <c r="I3624" i="1"/>
  <c r="H502" i="1"/>
  <c r="I502" i="1"/>
  <c r="H421" i="1"/>
  <c r="I421" i="1"/>
  <c r="J421" i="1"/>
  <c r="H397" i="1"/>
  <c r="I397" i="1"/>
  <c r="H365" i="1"/>
  <c r="I365" i="1"/>
  <c r="H341" i="1"/>
  <c r="J341" i="1"/>
  <c r="I341" i="1"/>
  <c r="H293" i="1"/>
  <c r="J293" i="1"/>
  <c r="I293" i="1"/>
  <c r="H34" i="1"/>
  <c r="J34" i="1"/>
  <c r="I34" i="1"/>
  <c r="H3242" i="1"/>
  <c r="I3242" i="1"/>
  <c r="H1519" i="1"/>
  <c r="J1519" i="1"/>
  <c r="I1519" i="1"/>
  <c r="H495" i="1"/>
  <c r="J495" i="1"/>
  <c r="I495" i="1"/>
  <c r="H438" i="1"/>
  <c r="J438" i="1"/>
  <c r="I438" i="1"/>
  <c r="H146" i="1"/>
  <c r="I146" i="1"/>
  <c r="H59" i="1"/>
  <c r="J59" i="1"/>
  <c r="I59" i="1"/>
  <c r="H2800" i="1"/>
  <c r="J2800" i="1"/>
  <c r="H1770" i="1"/>
  <c r="J1770" i="1"/>
  <c r="I1770" i="1"/>
  <c r="H1113" i="1"/>
  <c r="J1113" i="1"/>
  <c r="I1113" i="1"/>
  <c r="H455" i="1"/>
  <c r="I455" i="1"/>
  <c r="H139" i="1"/>
  <c r="I139" i="1"/>
  <c r="J139" i="1"/>
  <c r="H70" i="1"/>
  <c r="J70" i="1"/>
  <c r="I70" i="1"/>
  <c r="H219" i="1"/>
  <c r="J219" i="1"/>
  <c r="I219" i="1"/>
  <c r="H69" i="1"/>
  <c r="J69" i="1"/>
  <c r="I69" i="1"/>
  <c r="H45" i="1"/>
  <c r="I45" i="1"/>
  <c r="J45" i="1"/>
  <c r="H3288" i="1"/>
  <c r="J3288" i="1"/>
  <c r="I3288" i="1"/>
  <c r="H2874" i="1"/>
  <c r="J2874" i="1"/>
  <c r="I2874" i="1"/>
  <c r="H2093" i="1"/>
  <c r="J2093" i="1"/>
  <c r="I2093" i="1"/>
  <c r="H1292" i="1"/>
  <c r="J1292" i="1"/>
  <c r="I1292" i="1"/>
  <c r="H414" i="1"/>
  <c r="J414" i="1"/>
  <c r="I414" i="1"/>
  <c r="H390" i="1"/>
  <c r="J390" i="1"/>
  <c r="I390" i="1"/>
  <c r="H358" i="1"/>
  <c r="J358" i="1"/>
  <c r="I358" i="1"/>
  <c r="H334" i="1"/>
  <c r="J334" i="1"/>
  <c r="I334" i="1"/>
  <c r="H286" i="1"/>
  <c r="I286" i="1"/>
  <c r="J286" i="1"/>
  <c r="H253" i="1"/>
  <c r="J253" i="1"/>
  <c r="I253" i="1"/>
  <c r="H207" i="1"/>
  <c r="J207" i="1"/>
  <c r="I207" i="1"/>
  <c r="H176" i="1"/>
  <c r="J176" i="1"/>
  <c r="I176" i="1"/>
  <c r="H153" i="1"/>
  <c r="J153" i="1"/>
  <c r="I153" i="1"/>
  <c r="H26" i="1"/>
  <c r="J26" i="1"/>
  <c r="I26" i="1"/>
  <c r="H3177" i="1"/>
  <c r="I3177" i="1"/>
  <c r="H275" i="1"/>
  <c r="J275" i="1"/>
  <c r="I275" i="1"/>
  <c r="H83" i="1"/>
  <c r="J83" i="1"/>
  <c r="I83" i="1"/>
  <c r="I3805" i="1"/>
  <c r="J3566" i="1"/>
  <c r="J3472" i="1"/>
  <c r="I3432" i="1"/>
  <c r="J3265" i="1"/>
  <c r="J3641" i="1"/>
  <c r="J3214" i="1"/>
  <c r="I3412" i="1"/>
  <c r="J3065" i="1"/>
  <c r="I2800" i="1"/>
  <c r="J2332" i="1"/>
  <c r="I2257" i="1"/>
  <c r="I2125" i="1"/>
  <c r="I2104" i="1"/>
  <c r="J2743" i="1"/>
  <c r="J2051" i="1"/>
  <c r="I3042" i="1"/>
  <c r="I1799" i="1"/>
  <c r="I1657" i="1"/>
  <c r="J1633" i="1"/>
  <c r="J397" i="1"/>
  <c r="J365" i="1"/>
  <c r="H3619" i="1"/>
  <c r="I3619" i="1"/>
  <c r="H3374" i="1"/>
  <c r="J3374" i="1"/>
  <c r="I3374" i="1"/>
  <c r="H2735" i="1"/>
  <c r="J2735" i="1"/>
  <c r="I2735" i="1"/>
  <c r="H2727" i="1"/>
  <c r="J2727" i="1"/>
  <c r="I2727" i="1"/>
  <c r="H2425" i="1"/>
  <c r="I2425" i="1"/>
  <c r="H2368" i="1"/>
  <c r="J2368" i="1"/>
  <c r="I2368" i="1"/>
  <c r="H2304" i="1"/>
  <c r="I2304" i="1"/>
  <c r="H2288" i="1"/>
  <c r="I2288" i="1"/>
  <c r="H2168" i="1"/>
  <c r="J2168" i="1"/>
  <c r="I2168" i="1"/>
  <c r="H2136" i="1"/>
  <c r="J2136" i="1"/>
  <c r="H1268" i="1"/>
  <c r="J1268" i="1"/>
  <c r="H1055" i="1"/>
  <c r="J1055" i="1"/>
  <c r="I1055" i="1"/>
  <c r="H1031" i="1"/>
  <c r="I1031" i="1"/>
  <c r="J1031" i="1"/>
  <c r="H980" i="1"/>
  <c r="I980" i="1"/>
  <c r="J980" i="1"/>
  <c r="H938" i="1"/>
  <c r="J938" i="1"/>
  <c r="I938" i="1"/>
  <c r="H884" i="1"/>
  <c r="I884" i="1"/>
  <c r="H798" i="1"/>
  <c r="I798" i="1"/>
  <c r="J798" i="1"/>
  <c r="H738" i="1"/>
  <c r="J738" i="1"/>
  <c r="I738" i="1"/>
  <c r="H689" i="1"/>
  <c r="I689" i="1"/>
  <c r="H2757" i="1"/>
  <c r="J2757" i="1"/>
  <c r="H1248" i="1"/>
  <c r="J1248" i="1"/>
  <c r="I1248" i="1"/>
  <c r="H511" i="1"/>
  <c r="J511" i="1"/>
  <c r="I511" i="1"/>
  <c r="H464" i="1"/>
  <c r="I464" i="1"/>
  <c r="J464" i="1"/>
  <c r="H381" i="1"/>
  <c r="J381" i="1"/>
  <c r="H357" i="1"/>
  <c r="I357" i="1"/>
  <c r="H333" i="1"/>
  <c r="I333" i="1"/>
  <c r="J333" i="1"/>
  <c r="H315" i="1"/>
  <c r="J315" i="1"/>
  <c r="I315" i="1"/>
  <c r="H281" i="1"/>
  <c r="I281" i="1"/>
  <c r="J281" i="1"/>
  <c r="H233" i="1"/>
  <c r="J233" i="1"/>
  <c r="H182" i="1"/>
  <c r="J182" i="1"/>
  <c r="H2156" i="1"/>
  <c r="J2156" i="1"/>
  <c r="H221" i="1"/>
  <c r="J221" i="1"/>
  <c r="I221" i="1"/>
  <c r="H85" i="1"/>
  <c r="J85" i="1"/>
  <c r="I85" i="1"/>
  <c r="H3059" i="1"/>
  <c r="J3059" i="1"/>
  <c r="I3059" i="1"/>
  <c r="H1326" i="1"/>
  <c r="I1326" i="1"/>
  <c r="H499" i="1"/>
  <c r="I499" i="1"/>
  <c r="J499" i="1"/>
  <c r="H463" i="1"/>
  <c r="I463" i="1"/>
  <c r="J463" i="1"/>
  <c r="H1501" i="1"/>
  <c r="J1501" i="1"/>
  <c r="I1501" i="1"/>
  <c r="H273" i="1"/>
  <c r="J273" i="1"/>
  <c r="H93" i="1"/>
  <c r="J93" i="1"/>
  <c r="I93" i="1"/>
  <c r="H3129" i="1"/>
  <c r="J3129" i="1"/>
  <c r="I3129" i="1"/>
  <c r="H2473" i="1"/>
  <c r="I2473" i="1"/>
  <c r="H1366" i="1"/>
  <c r="J1366" i="1"/>
  <c r="I1366" i="1"/>
  <c r="H550" i="1"/>
  <c r="I550" i="1"/>
  <c r="H465" i="1"/>
  <c r="J465" i="1"/>
  <c r="I465" i="1"/>
  <c r="H406" i="1"/>
  <c r="J406" i="1"/>
  <c r="I406" i="1"/>
  <c r="H382" i="1"/>
  <c r="J382" i="1"/>
  <c r="I382" i="1"/>
  <c r="H366" i="1"/>
  <c r="J366" i="1"/>
  <c r="I366" i="1"/>
  <c r="H342" i="1"/>
  <c r="J342" i="1"/>
  <c r="H318" i="1"/>
  <c r="J318" i="1"/>
  <c r="I318" i="1"/>
  <c r="H294" i="1"/>
  <c r="J294" i="1"/>
  <c r="I294" i="1"/>
  <c r="H261" i="1"/>
  <c r="J261" i="1"/>
  <c r="H234" i="1"/>
  <c r="J234" i="1"/>
  <c r="I234" i="1"/>
  <c r="H199" i="1"/>
  <c r="I199" i="1"/>
  <c r="J199" i="1"/>
  <c r="H162" i="1"/>
  <c r="J162" i="1"/>
  <c r="I162" i="1"/>
  <c r="H33" i="1"/>
  <c r="I33" i="1"/>
  <c r="H136" i="1"/>
  <c r="J136" i="1"/>
  <c r="I136" i="1"/>
  <c r="H109" i="1"/>
  <c r="J109" i="1"/>
  <c r="I109" i="1"/>
  <c r="J3805" i="1"/>
  <c r="I3841" i="1"/>
  <c r="I3549" i="1"/>
  <c r="J3432" i="1"/>
  <c r="I3277" i="1"/>
  <c r="J3412" i="1"/>
  <c r="I2379" i="1"/>
  <c r="J2355" i="1"/>
  <c r="J2257" i="1"/>
  <c r="J2125" i="1"/>
  <c r="J2104" i="1"/>
  <c r="I2375" i="1"/>
  <c r="I2176" i="1"/>
  <c r="I2716" i="1"/>
  <c r="I2527" i="1"/>
  <c r="I2232" i="1"/>
  <c r="I2272" i="1"/>
  <c r="J1618" i="1"/>
  <c r="J1489" i="1"/>
  <c r="I1100" i="1"/>
  <c r="J3025" i="1"/>
  <c r="I2296" i="1"/>
  <c r="J3042" i="1"/>
  <c r="J1799" i="1"/>
  <c r="J1657" i="1"/>
  <c r="I483" i="1"/>
  <c r="I2463" i="1"/>
  <c r="J689" i="1"/>
  <c r="J373" i="1"/>
  <c r="I261" i="1"/>
  <c r="H3219" i="1"/>
  <c r="I3219" i="1"/>
  <c r="H3235" i="1"/>
  <c r="I3235" i="1"/>
  <c r="H2464" i="1"/>
  <c r="I2464" i="1"/>
  <c r="H2271" i="1"/>
  <c r="J2271" i="1"/>
  <c r="H2126" i="1"/>
  <c r="I2126" i="1"/>
  <c r="H961" i="1"/>
  <c r="I961" i="1"/>
  <c r="H939" i="1"/>
  <c r="I939" i="1"/>
  <c r="H1822" i="1"/>
  <c r="J1822" i="1"/>
  <c r="H818" i="1"/>
  <c r="I818" i="1"/>
  <c r="H307" i="1"/>
  <c r="I307" i="1"/>
  <c r="I3454" i="1"/>
  <c r="H3514" i="1"/>
  <c r="J3514" i="1"/>
  <c r="H2070" i="1"/>
  <c r="I2070" i="1"/>
  <c r="H1933" i="1"/>
  <c r="J1933" i="1"/>
  <c r="I1933" i="1"/>
  <c r="H1884" i="1"/>
  <c r="I1884" i="1"/>
  <c r="H1675" i="1"/>
  <c r="J1675" i="1"/>
  <c r="I1675" i="1"/>
  <c r="H1015" i="1"/>
  <c r="J1015" i="1"/>
  <c r="I1015" i="1"/>
  <c r="H999" i="1"/>
  <c r="J999" i="1"/>
  <c r="H969" i="1"/>
  <c r="J969" i="1"/>
  <c r="H906" i="1"/>
  <c r="I906" i="1"/>
  <c r="H833" i="1"/>
  <c r="J833" i="1"/>
  <c r="I833" i="1"/>
  <c r="H781" i="1"/>
  <c r="I781" i="1"/>
  <c r="J781" i="1"/>
  <c r="H713" i="1"/>
  <c r="J713" i="1"/>
  <c r="H678" i="1"/>
  <c r="I678" i="1"/>
  <c r="H560" i="1"/>
  <c r="I560" i="1"/>
  <c r="H1077" i="1"/>
  <c r="I1077" i="1"/>
  <c r="H1034" i="1"/>
  <c r="I1034" i="1"/>
  <c r="H956" i="1"/>
  <c r="J956" i="1"/>
  <c r="H914" i="1"/>
  <c r="J914" i="1"/>
  <c r="H545" i="1"/>
  <c r="I545" i="1"/>
  <c r="H881" i="1"/>
  <c r="J881" i="1"/>
  <c r="I881" i="1"/>
  <c r="H873" i="1"/>
  <c r="J873" i="1"/>
  <c r="I873" i="1"/>
  <c r="H859" i="1"/>
  <c r="I859" i="1"/>
  <c r="J859" i="1"/>
  <c r="H843" i="1"/>
  <c r="J843" i="1"/>
  <c r="H826" i="1"/>
  <c r="J826" i="1"/>
  <c r="H603" i="1"/>
  <c r="J603" i="1"/>
  <c r="I603" i="1"/>
  <c r="H569" i="1"/>
  <c r="J569" i="1"/>
  <c r="I569" i="1"/>
  <c r="J204" i="1"/>
  <c r="H287" i="1"/>
  <c r="J287" i="1"/>
  <c r="I287" i="1"/>
  <c r="J2762" i="1"/>
  <c r="H2762" i="1"/>
  <c r="I3635" i="1"/>
  <c r="I3605" i="1"/>
  <c r="J3540" i="1"/>
  <c r="J3640" i="1"/>
  <c r="I3259" i="1"/>
  <c r="I3344" i="1"/>
  <c r="I2338" i="1"/>
  <c r="I2541" i="1"/>
  <c r="J2276" i="1"/>
  <c r="J2038" i="1"/>
  <c r="I1585" i="1"/>
  <c r="I2788" i="1"/>
  <c r="I1973" i="1"/>
  <c r="I1565" i="1"/>
  <c r="J1452" i="1"/>
  <c r="J2012" i="1"/>
  <c r="J920" i="1"/>
  <c r="I976" i="1"/>
  <c r="I942" i="1"/>
  <c r="J674" i="1"/>
  <c r="J518" i="1"/>
  <c r="I641" i="1"/>
  <c r="I620" i="1"/>
  <c r="J3548" i="1"/>
  <c r="J3504" i="1"/>
  <c r="J3201" i="1"/>
  <c r="J1160" i="1"/>
  <c r="I1168" i="1"/>
  <c r="J3814" i="1"/>
  <c r="J3130" i="1"/>
  <c r="H3130" i="1"/>
  <c r="J801" i="1"/>
  <c r="H801" i="1"/>
  <c r="J1274" i="1"/>
  <c r="H1274" i="1"/>
  <c r="H492" i="1"/>
  <c r="J492" i="1"/>
  <c r="H278" i="1"/>
  <c r="I278" i="1"/>
  <c r="J278" i="1"/>
  <c r="H237" i="1"/>
  <c r="I237" i="1"/>
  <c r="J237" i="1"/>
  <c r="H218" i="1"/>
  <c r="I218" i="1"/>
  <c r="H188" i="1"/>
  <c r="I188" i="1"/>
  <c r="H177" i="1"/>
  <c r="I177" i="1"/>
  <c r="H151" i="1"/>
  <c r="I151" i="1"/>
  <c r="H143" i="1"/>
  <c r="I143" i="1"/>
  <c r="H135" i="1"/>
  <c r="I135" i="1"/>
  <c r="H127" i="1"/>
  <c r="I127" i="1"/>
  <c r="H118" i="1"/>
  <c r="I118" i="1"/>
  <c r="H110" i="1"/>
  <c r="I110" i="1"/>
  <c r="H106" i="1"/>
  <c r="I106" i="1"/>
  <c r="H102" i="1"/>
  <c r="I102" i="1"/>
  <c r="H94" i="1"/>
  <c r="I94" i="1"/>
  <c r="H90" i="1"/>
  <c r="I90" i="1"/>
  <c r="H86" i="1"/>
  <c r="I86" i="1"/>
  <c r="H78" i="1"/>
  <c r="I78" i="1"/>
  <c r="H66" i="1"/>
  <c r="I66" i="1"/>
  <c r="J66" i="1"/>
  <c r="H50" i="1"/>
  <c r="I50" i="1"/>
  <c r="J50" i="1"/>
  <c r="J3260" i="1"/>
  <c r="H3260" i="1"/>
  <c r="J821" i="1"/>
  <c r="H821" i="1"/>
  <c r="H432" i="1"/>
  <c r="J432" i="1"/>
  <c r="H660" i="1"/>
  <c r="J660" i="1"/>
  <c r="H447" i="1"/>
  <c r="I447" i="1"/>
  <c r="H426" i="1"/>
  <c r="I426" i="1"/>
  <c r="H192" i="1"/>
  <c r="I192" i="1"/>
  <c r="H169" i="1"/>
  <c r="J169" i="1"/>
  <c r="H120" i="1"/>
  <c r="I120" i="1"/>
  <c r="J2704" i="1"/>
  <c r="H2704" i="1"/>
  <c r="H462" i="1"/>
  <c r="J462" i="1"/>
  <c r="H451" i="1"/>
  <c r="J451" i="1"/>
  <c r="H159" i="1"/>
  <c r="I159" i="1"/>
  <c r="H97" i="1"/>
  <c r="I97" i="1"/>
  <c r="H1774" i="1"/>
  <c r="I1774" i="1"/>
  <c r="J3635" i="1"/>
  <c r="I3621" i="1"/>
  <c r="J3605" i="1"/>
  <c r="I3626" i="1"/>
  <c r="I3424" i="1"/>
  <c r="J3259" i="1"/>
  <c r="I3202" i="1"/>
  <c r="J3344" i="1"/>
  <c r="I3281" i="1"/>
  <c r="I3379" i="1"/>
  <c r="J3045" i="1"/>
  <c r="I2901" i="1"/>
  <c r="I2829" i="1"/>
  <c r="I2697" i="1"/>
  <c r="J2338" i="1"/>
  <c r="J2541" i="1"/>
  <c r="I2723" i="1"/>
  <c r="J1585" i="1"/>
  <c r="I1345" i="1"/>
  <c r="I1907" i="1"/>
  <c r="J1493" i="1"/>
  <c r="I3752" i="1"/>
  <c r="I1179" i="1"/>
  <c r="I732" i="1"/>
  <c r="I575" i="1"/>
  <c r="J1067" i="1"/>
  <c r="I984" i="1"/>
  <c r="I872" i="1"/>
  <c r="J703" i="1"/>
  <c r="I628" i="1"/>
  <c r="I3846" i="1"/>
  <c r="I1864" i="1"/>
  <c r="I1404" i="1"/>
  <c r="J1168" i="1"/>
  <c r="J2026" i="1"/>
  <c r="I749" i="1"/>
  <c r="J1860" i="1"/>
  <c r="H25" i="1"/>
  <c r="I25" i="1"/>
  <c r="J1692" i="1"/>
  <c r="H1692" i="1"/>
  <c r="J514" i="1"/>
  <c r="H514" i="1"/>
  <c r="J2605" i="1"/>
  <c r="H2605" i="1"/>
  <c r="J3621" i="1"/>
  <c r="J3626" i="1"/>
  <c r="I3228" i="1"/>
  <c r="I3608" i="1"/>
  <c r="J3202" i="1"/>
  <c r="J3379" i="1"/>
  <c r="J3029" i="1"/>
  <c r="J2901" i="1"/>
  <c r="J2829" i="1"/>
  <c r="J2697" i="1"/>
  <c r="J2442" i="1"/>
  <c r="I2865" i="1"/>
  <c r="J2042" i="1"/>
  <c r="J2532" i="1"/>
  <c r="I1994" i="1"/>
  <c r="J1315" i="1"/>
  <c r="J3752" i="1"/>
  <c r="J2523" i="1"/>
  <c r="J1179" i="1"/>
  <c r="J575" i="1"/>
  <c r="I880" i="1"/>
  <c r="J1584" i="1"/>
  <c r="J855" i="1"/>
  <c r="J726" i="1"/>
  <c r="J3846" i="1"/>
  <c r="I2480" i="1"/>
  <c r="I1286" i="1"/>
  <c r="J1421" i="1"/>
  <c r="J1278" i="1"/>
  <c r="J1658" i="1"/>
  <c r="I2805" i="1"/>
  <c r="J1111" i="1"/>
  <c r="J1864" i="1"/>
  <c r="J749" i="1"/>
  <c r="I3591" i="1"/>
  <c r="I1265" i="1"/>
  <c r="I181" i="1"/>
  <c r="J577" i="1"/>
  <c r="J1158" i="1"/>
  <c r="J3810" i="1"/>
  <c r="H3810" i="1"/>
  <c r="J1941" i="1"/>
  <c r="H1941" i="1"/>
  <c r="J932" i="1"/>
  <c r="H932" i="1"/>
  <c r="J313" i="1"/>
  <c r="J172" i="1"/>
  <c r="J3816" i="1"/>
  <c r="H3816" i="1"/>
  <c r="I3692" i="1"/>
  <c r="H3692" i="1"/>
  <c r="J3529" i="1"/>
  <c r="H3529" i="1"/>
  <c r="I3483" i="1"/>
  <c r="H3483" i="1"/>
  <c r="I3118" i="1"/>
  <c r="H3118" i="1"/>
  <c r="I3069" i="1"/>
  <c r="H3069" i="1"/>
  <c r="I2983" i="1"/>
  <c r="H2983" i="1"/>
  <c r="I2941" i="1"/>
  <c r="H2941" i="1"/>
  <c r="I2683" i="1"/>
  <c r="H2683" i="1"/>
  <c r="J2518" i="1"/>
  <c r="H2518" i="1"/>
  <c r="J3181" i="1"/>
  <c r="H3181" i="1"/>
  <c r="J3721" i="1"/>
  <c r="H3721" i="1"/>
  <c r="J3906" i="1"/>
  <c r="H3906" i="1"/>
  <c r="I3377" i="1"/>
  <c r="H3377" i="1"/>
  <c r="J3341" i="1"/>
  <c r="H3341" i="1"/>
  <c r="I3317" i="1"/>
  <c r="H3317" i="1"/>
  <c r="I3309" i="1"/>
  <c r="H3309" i="1"/>
  <c r="J3142" i="1"/>
  <c r="H3142" i="1"/>
  <c r="J3064" i="1"/>
  <c r="H3064" i="1"/>
  <c r="I3037" i="1"/>
  <c r="H3037" i="1"/>
  <c r="I3026" i="1"/>
  <c r="H3026" i="1"/>
  <c r="I3002" i="1"/>
  <c r="H3002" i="1"/>
  <c r="I2994" i="1"/>
  <c r="H2994" i="1"/>
  <c r="J2834" i="1"/>
  <c r="H2834" i="1"/>
  <c r="I2732" i="1"/>
  <c r="H2732" i="1"/>
  <c r="I2490" i="1"/>
  <c r="H2490" i="1"/>
  <c r="I2459" i="1"/>
  <c r="H2459" i="1"/>
  <c r="I3803" i="1"/>
  <c r="H3803" i="1"/>
  <c r="I3775" i="1"/>
  <c r="H3775" i="1"/>
  <c r="J3756" i="1"/>
  <c r="H3756" i="1"/>
  <c r="I2934" i="1"/>
  <c r="H2934" i="1"/>
  <c r="J2837" i="1"/>
  <c r="H2837" i="1"/>
  <c r="J2719" i="1"/>
  <c r="H2719" i="1"/>
  <c r="I2689" i="1"/>
  <c r="H2689" i="1"/>
  <c r="I2601" i="1"/>
  <c r="H2601" i="1"/>
  <c r="I3920" i="1"/>
  <c r="H3920" i="1"/>
  <c r="J2424" i="1"/>
  <c r="H2424" i="1"/>
  <c r="I2303" i="1"/>
  <c r="H2303" i="1"/>
  <c r="J2183" i="1"/>
  <c r="H2183" i="1"/>
  <c r="J2167" i="1"/>
  <c r="H2167" i="1"/>
  <c r="J2050" i="1"/>
  <c r="H2050" i="1"/>
  <c r="J1792" i="1"/>
  <c r="H1792" i="1"/>
  <c r="J1613" i="1"/>
  <c r="H1613" i="1"/>
  <c r="I1577" i="1"/>
  <c r="H1577" i="1"/>
  <c r="I1547" i="1"/>
  <c r="H1547" i="1"/>
  <c r="I1518" i="1"/>
  <c r="H1518" i="1"/>
  <c r="I1498" i="1"/>
  <c r="H1498" i="1"/>
  <c r="J1476" i="1"/>
  <c r="H1476" i="1"/>
  <c r="I1381" i="1"/>
  <c r="H1381" i="1"/>
  <c r="J1346" i="1"/>
  <c r="H1346" i="1"/>
  <c r="J1316" i="1"/>
  <c r="H1316" i="1"/>
  <c r="I1249" i="1"/>
  <c r="H1249" i="1"/>
  <c r="I1151" i="1"/>
  <c r="H1151" i="1"/>
  <c r="J3592" i="1"/>
  <c r="H3592" i="1"/>
  <c r="I3449" i="1"/>
  <c r="H3449" i="1"/>
  <c r="I3199" i="1"/>
  <c r="H3199" i="1"/>
  <c r="J3186" i="1"/>
  <c r="H3186" i="1"/>
  <c r="J2705" i="1"/>
  <c r="H2705" i="1"/>
  <c r="J2578" i="1"/>
  <c r="H2578" i="1"/>
  <c r="I2434" i="1"/>
  <c r="H2434" i="1"/>
  <c r="I2406" i="1"/>
  <c r="H2406" i="1"/>
  <c r="I2229" i="1"/>
  <c r="H2229" i="1"/>
  <c r="I2221" i="1"/>
  <c r="H2221" i="1"/>
  <c r="I2065" i="1"/>
  <c r="H2065" i="1"/>
  <c r="J2033" i="1"/>
  <c r="H2033" i="1"/>
  <c r="I1934" i="1"/>
  <c r="H1934" i="1"/>
  <c r="J1866" i="1"/>
  <c r="H1866" i="1"/>
  <c r="I1845" i="1"/>
  <c r="H1845" i="1"/>
  <c r="I1757" i="1"/>
  <c r="H1757" i="1"/>
  <c r="I1740" i="1"/>
  <c r="H1740" i="1"/>
  <c r="I1688" i="1"/>
  <c r="H1688" i="1"/>
  <c r="I1566" i="1"/>
  <c r="H1566" i="1"/>
  <c r="I1482" i="1"/>
  <c r="H1482" i="1"/>
  <c r="J1449" i="1"/>
  <c r="H1449" i="1"/>
  <c r="I1433" i="1"/>
  <c r="H1433" i="1"/>
  <c r="I1378" i="1"/>
  <c r="H1378" i="1"/>
  <c r="I1336" i="1"/>
  <c r="H1336" i="1"/>
  <c r="J1229" i="1"/>
  <c r="H1229" i="1"/>
  <c r="I1145" i="1"/>
  <c r="H1145" i="1"/>
  <c r="I996" i="1"/>
  <c r="H996" i="1"/>
  <c r="I957" i="1"/>
  <c r="H957" i="1"/>
  <c r="I867" i="1"/>
  <c r="H867" i="1"/>
  <c r="I742" i="1"/>
  <c r="H742" i="1"/>
  <c r="J681" i="1"/>
  <c r="H681" i="1"/>
  <c r="I639" i="1"/>
  <c r="H639" i="1"/>
  <c r="J584" i="1"/>
  <c r="H584" i="1"/>
  <c r="I546" i="1"/>
  <c r="H546" i="1"/>
  <c r="J536" i="1"/>
  <c r="H536" i="1"/>
  <c r="J1998" i="1"/>
  <c r="H1998" i="1"/>
  <c r="I1939" i="1"/>
  <c r="H1939" i="1"/>
  <c r="I1741" i="1"/>
  <c r="H1741" i="1"/>
  <c r="J1685" i="1"/>
  <c r="H1685" i="1"/>
  <c r="I1214" i="1"/>
  <c r="H1214" i="1"/>
  <c r="J807" i="1"/>
  <c r="H807" i="1"/>
  <c r="J608" i="1"/>
  <c r="H608" i="1"/>
  <c r="J519" i="1"/>
  <c r="H519" i="1"/>
  <c r="J3808" i="1"/>
  <c r="H3808" i="1"/>
  <c r="I3671" i="1"/>
  <c r="H3671" i="1"/>
  <c r="J2896" i="1"/>
  <c r="H2896" i="1"/>
  <c r="J2870" i="1"/>
  <c r="H2870" i="1"/>
  <c r="J2599" i="1"/>
  <c r="H2599" i="1"/>
  <c r="I2364" i="1"/>
  <c r="H2364" i="1"/>
  <c r="I2356" i="1"/>
  <c r="H2356" i="1"/>
  <c r="I2260" i="1"/>
  <c r="H2260" i="1"/>
  <c r="I2132" i="1"/>
  <c r="H2132" i="1"/>
  <c r="J2116" i="1"/>
  <c r="H2116" i="1"/>
  <c r="I2082" i="1"/>
  <c r="H2082" i="1"/>
  <c r="J2064" i="1"/>
  <c r="H2064" i="1"/>
  <c r="I1749" i="1"/>
  <c r="H1749" i="1"/>
  <c r="J1731" i="1"/>
  <c r="H1731" i="1"/>
  <c r="I1697" i="1"/>
  <c r="H1697" i="1"/>
  <c r="I1669" i="1"/>
  <c r="H1669" i="1"/>
  <c r="I1653" i="1"/>
  <c r="H1653" i="1"/>
  <c r="J1628" i="1"/>
  <c r="H1628" i="1"/>
  <c r="I1594" i="1"/>
  <c r="H1594" i="1"/>
  <c r="I1537" i="1"/>
  <c r="H1537" i="1"/>
  <c r="J1328" i="1"/>
  <c r="H1328" i="1"/>
  <c r="I1241" i="1"/>
  <c r="H1241" i="1"/>
  <c r="I1194" i="1"/>
  <c r="H1194" i="1"/>
  <c r="J934" i="1"/>
  <c r="H934" i="1"/>
  <c r="J858" i="1"/>
  <c r="H858" i="1"/>
  <c r="J842" i="1"/>
  <c r="H842" i="1"/>
  <c r="J823" i="1"/>
  <c r="H823" i="1"/>
  <c r="J2203" i="1"/>
  <c r="H2203" i="1"/>
  <c r="I2113" i="1"/>
  <c r="H2113" i="1"/>
  <c r="J2056" i="1"/>
  <c r="H2056" i="1"/>
  <c r="J1856" i="1"/>
  <c r="H1856" i="1"/>
  <c r="J1725" i="1"/>
  <c r="H1725" i="1"/>
  <c r="J919" i="1"/>
  <c r="H919" i="1"/>
  <c r="J793" i="1"/>
  <c r="H793" i="1"/>
  <c r="J623" i="1"/>
  <c r="H623" i="1"/>
  <c r="I3808" i="1"/>
  <c r="I3778" i="1"/>
  <c r="I3847" i="1"/>
  <c r="J3775" i="1"/>
  <c r="I3756" i="1"/>
  <c r="I3878" i="1"/>
  <c r="J3824" i="1"/>
  <c r="I3721" i="1"/>
  <c r="J3647" i="1"/>
  <c r="J3629" i="1"/>
  <c r="I3895" i="1"/>
  <c r="J3864" i="1"/>
  <c r="J3856" i="1"/>
  <c r="J3792" i="1"/>
  <c r="J3699" i="1"/>
  <c r="J3788" i="1"/>
  <c r="I3625" i="1"/>
  <c r="I3584" i="1"/>
  <c r="J3511" i="1"/>
  <c r="I3537" i="1"/>
  <c r="J3446" i="1"/>
  <c r="J3424" i="1"/>
  <c r="J3405" i="1"/>
  <c r="J3397" i="1"/>
  <c r="J3389" i="1"/>
  <c r="J3336" i="1"/>
  <c r="I3301" i="1"/>
  <c r="J3719" i="1"/>
  <c r="I3426" i="1"/>
  <c r="J3317" i="1"/>
  <c r="J3720" i="1"/>
  <c r="J3667" i="1"/>
  <c r="J3618" i="1"/>
  <c r="J3496" i="1"/>
  <c r="I3457" i="1"/>
  <c r="I3370" i="1"/>
  <c r="I3326" i="1"/>
  <c r="I3310" i="1"/>
  <c r="J3281" i="1"/>
  <c r="I3250" i="1"/>
  <c r="I3205" i="1"/>
  <c r="I3064" i="1"/>
  <c r="J3002" i="1"/>
  <c r="J3283" i="1"/>
  <c r="I3174" i="1"/>
  <c r="I2997" i="1"/>
  <c r="J2949" i="1"/>
  <c r="J3362" i="1"/>
  <c r="I3108" i="1"/>
  <c r="I3014" i="1"/>
  <c r="J2983" i="1"/>
  <c r="J3140" i="1"/>
  <c r="J2942" i="1"/>
  <c r="I2891" i="1"/>
  <c r="I2842" i="1"/>
  <c r="J2806" i="1"/>
  <c r="I2759" i="1"/>
  <c r="J2589" i="1"/>
  <c r="J3165" i="1"/>
  <c r="J3133" i="1"/>
  <c r="I2913" i="1"/>
  <c r="I2853" i="1"/>
  <c r="I2539" i="1"/>
  <c r="J3110" i="1"/>
  <c r="I2863" i="1"/>
  <c r="I2623" i="1"/>
  <c r="I2485" i="1"/>
  <c r="I2421" i="1"/>
  <c r="I2363" i="1"/>
  <c r="I2731" i="1"/>
  <c r="I2654" i="1"/>
  <c r="I2632" i="1"/>
  <c r="J2606" i="1"/>
  <c r="J2390" i="1"/>
  <c r="J2317" i="1"/>
  <c r="J2306" i="1"/>
  <c r="J2260" i="1"/>
  <c r="I2203" i="1"/>
  <c r="I2183" i="1"/>
  <c r="I2167" i="1"/>
  <c r="J2065" i="1"/>
  <c r="J1934" i="1"/>
  <c r="J1750" i="1"/>
  <c r="J2804" i="1"/>
  <c r="J2765" i="1"/>
  <c r="J2616" i="1"/>
  <c r="J2531" i="1"/>
  <c r="I2479" i="1"/>
  <c r="I2318" i="1"/>
  <c r="J2204" i="1"/>
  <c r="I2003" i="1"/>
  <c r="I2739" i="1"/>
  <c r="J2723" i="1"/>
  <c r="I2370" i="1"/>
  <c r="I2224" i="1"/>
  <c r="I2095" i="1"/>
  <c r="J1994" i="1"/>
  <c r="J1956" i="1"/>
  <c r="J1779" i="1"/>
  <c r="J2162" i="1"/>
  <c r="I1891" i="1"/>
  <c r="J1547" i="1"/>
  <c r="J1518" i="1"/>
  <c r="J1440" i="1"/>
  <c r="J1345" i="1"/>
  <c r="J1337" i="1"/>
  <c r="I1195" i="1"/>
  <c r="J2788" i="1"/>
  <c r="I2300" i="1"/>
  <c r="J2087" i="1"/>
  <c r="J2251" i="1"/>
  <c r="I2079" i="1"/>
  <c r="I2039" i="1"/>
  <c r="I1980" i="1"/>
  <c r="J1939" i="1"/>
  <c r="J1907" i="1"/>
  <c r="J1879" i="1"/>
  <c r="J1840" i="1"/>
  <c r="J1805" i="1"/>
  <c r="J1639" i="1"/>
  <c r="J1565" i="1"/>
  <c r="J1548" i="1"/>
  <c r="J1536" i="1"/>
  <c r="J2398" i="1"/>
  <c r="I2244" i="1"/>
  <c r="J1947" i="1"/>
  <c r="J1607" i="1"/>
  <c r="J1479" i="1"/>
  <c r="J1389" i="1"/>
  <c r="J1244" i="1"/>
  <c r="J1182" i="1"/>
  <c r="J2310" i="1"/>
  <c r="J2009" i="1"/>
  <c r="J1974" i="1"/>
  <c r="I1458" i="1"/>
  <c r="I1420" i="1"/>
  <c r="J1381" i="1"/>
  <c r="J1357" i="1"/>
  <c r="J1241" i="1"/>
  <c r="J1151" i="1"/>
  <c r="I807" i="1"/>
  <c r="I623" i="1"/>
  <c r="I519" i="1"/>
  <c r="I3633" i="1"/>
  <c r="J3575" i="1"/>
  <c r="J3454" i="1"/>
  <c r="J2456" i="1"/>
  <c r="J2284" i="1"/>
  <c r="J1669" i="1"/>
  <c r="J1553" i="1"/>
  <c r="J1122" i="1"/>
  <c r="J1277" i="1"/>
  <c r="I1004" i="1"/>
  <c r="J996" i="1"/>
  <c r="I979" i="1"/>
  <c r="I972" i="1"/>
  <c r="I920" i="1"/>
  <c r="J900" i="1"/>
  <c r="I877" i="1"/>
  <c r="J775" i="1"/>
  <c r="I767" i="1"/>
  <c r="J732" i="1"/>
  <c r="I676" i="1"/>
  <c r="I1079" i="1"/>
  <c r="J1062" i="1"/>
  <c r="J1027" i="1"/>
  <c r="I610" i="1"/>
  <c r="I1059" i="1"/>
  <c r="J1034" i="1"/>
  <c r="J992" i="1"/>
  <c r="J984" i="1"/>
  <c r="J976" i="1"/>
  <c r="I956" i="1"/>
  <c r="J942" i="1"/>
  <c r="I864" i="1"/>
  <c r="J822" i="1"/>
  <c r="J802" i="1"/>
  <c r="J794" i="1"/>
  <c r="J753" i="1"/>
  <c r="I729" i="1"/>
  <c r="I703" i="1"/>
  <c r="I674" i="1"/>
  <c r="J573" i="1"/>
  <c r="I518" i="1"/>
  <c r="J1069" i="1"/>
  <c r="I1045" i="1"/>
  <c r="I599" i="1"/>
  <c r="J562" i="1"/>
  <c r="I1576" i="1"/>
  <c r="I1256" i="1"/>
  <c r="I1082" i="1"/>
  <c r="I1040" i="1"/>
  <c r="I1026" i="1"/>
  <c r="I1003" i="1"/>
  <c r="J971" i="1"/>
  <c r="J961" i="1"/>
  <c r="I914" i="1"/>
  <c r="I863" i="1"/>
  <c r="I855" i="1"/>
  <c r="J787" i="1"/>
  <c r="I726" i="1"/>
  <c r="J636" i="1"/>
  <c r="I557" i="1"/>
  <c r="I533" i="1"/>
  <c r="I836" i="1"/>
  <c r="I708" i="1"/>
  <c r="J695" i="1"/>
  <c r="I594" i="1"/>
  <c r="J2113" i="1"/>
  <c r="J3219" i="1"/>
  <c r="J1697" i="1"/>
  <c r="I1346" i="1"/>
  <c r="J3199" i="1"/>
  <c r="J1814" i="1"/>
  <c r="I3806" i="1"/>
  <c r="J2464" i="1"/>
  <c r="I2271" i="1"/>
  <c r="I1822" i="1"/>
  <c r="I1278" i="1"/>
  <c r="J1098" i="1"/>
  <c r="I2797" i="1"/>
  <c r="I1658" i="1"/>
  <c r="I3508" i="1"/>
  <c r="I1955" i="1"/>
  <c r="J1698" i="1"/>
  <c r="I2026" i="1"/>
  <c r="J1129" i="1"/>
  <c r="J3591" i="1"/>
  <c r="J2626" i="1"/>
  <c r="J1214" i="1"/>
  <c r="J3235" i="1"/>
  <c r="J1845" i="1"/>
  <c r="I1613" i="1"/>
  <c r="J3392" i="1"/>
  <c r="J1774" i="1"/>
  <c r="J1396" i="1"/>
  <c r="I2424" i="1"/>
  <c r="I3828" i="1"/>
  <c r="H3828" i="1"/>
  <c r="J3913" i="1"/>
  <c r="H3913" i="1"/>
  <c r="I3844" i="1"/>
  <c r="H3844" i="1"/>
  <c r="I3813" i="1"/>
  <c r="H3813" i="1"/>
  <c r="I3710" i="1"/>
  <c r="H3710" i="1"/>
  <c r="I3652" i="1"/>
  <c r="H3652" i="1"/>
  <c r="I3616" i="1"/>
  <c r="H3616" i="1"/>
  <c r="I3390" i="1"/>
  <c r="H3390" i="1"/>
  <c r="I3289" i="1"/>
  <c r="H3289" i="1"/>
  <c r="I3182" i="1"/>
  <c r="H3182" i="1"/>
  <c r="J3173" i="1"/>
  <c r="H3173" i="1"/>
  <c r="I3161" i="1"/>
  <c r="H3161" i="1"/>
  <c r="J3131" i="1"/>
  <c r="H3131" i="1"/>
  <c r="I3067" i="1"/>
  <c r="H3067" i="1"/>
  <c r="I2973" i="1"/>
  <c r="H2973" i="1"/>
  <c r="J2828" i="1"/>
  <c r="H2828" i="1"/>
  <c r="J2718" i="1"/>
  <c r="H2718" i="1"/>
  <c r="I2638" i="1"/>
  <c r="H2638" i="1"/>
  <c r="I2630" i="1"/>
  <c r="H2630" i="1"/>
  <c r="I2614" i="1"/>
  <c r="H2614" i="1"/>
  <c r="I2543" i="1"/>
  <c r="H2543" i="1"/>
  <c r="I2685" i="1"/>
  <c r="H2685" i="1"/>
  <c r="J3355" i="1"/>
  <c r="H3355" i="1"/>
  <c r="I3800" i="1"/>
  <c r="H3800" i="1"/>
  <c r="J3923" i="1"/>
  <c r="H3923" i="1"/>
  <c r="I3899" i="1"/>
  <c r="H3899" i="1"/>
  <c r="I3889" i="1"/>
  <c r="H3889" i="1"/>
  <c r="J3879" i="1"/>
  <c r="H3879" i="1"/>
  <c r="I3840" i="1"/>
  <c r="H3840" i="1"/>
  <c r="J3676" i="1"/>
  <c r="H3676" i="1"/>
  <c r="J3632" i="1"/>
  <c r="H3632" i="1"/>
  <c r="J3604" i="1"/>
  <c r="H3604" i="1"/>
  <c r="J3589" i="1"/>
  <c r="H3589" i="1"/>
  <c r="J3554" i="1"/>
  <c r="H3554" i="1"/>
  <c r="J3502" i="1"/>
  <c r="H3502" i="1"/>
  <c r="I3460" i="1"/>
  <c r="H3460" i="1"/>
  <c r="J3427" i="1"/>
  <c r="H3427" i="1"/>
  <c r="J3411" i="1"/>
  <c r="H3411" i="1"/>
  <c r="J3351" i="1"/>
  <c r="H3351" i="1"/>
  <c r="I3331" i="1"/>
  <c r="H3331" i="1"/>
  <c r="I3315" i="1"/>
  <c r="H3315" i="1"/>
  <c r="I3306" i="1"/>
  <c r="H3306" i="1"/>
  <c r="I3148" i="1"/>
  <c r="H3148" i="1"/>
  <c r="J3074" i="1"/>
  <c r="H3074" i="1"/>
  <c r="I3024" i="1"/>
  <c r="H3024" i="1"/>
  <c r="J3013" i="1"/>
  <c r="H3013" i="1"/>
  <c r="I3000" i="1"/>
  <c r="H3000" i="1"/>
  <c r="J2916" i="1"/>
  <c r="H2916" i="1"/>
  <c r="J2908" i="1"/>
  <c r="H2908" i="1"/>
  <c r="J2876" i="1"/>
  <c r="H2876" i="1"/>
  <c r="I2847" i="1"/>
  <c r="H2847" i="1"/>
  <c r="I2796" i="1"/>
  <c r="H2796" i="1"/>
  <c r="I2748" i="1"/>
  <c r="H2748" i="1"/>
  <c r="I2728" i="1"/>
  <c r="H2728" i="1"/>
  <c r="I2720" i="1"/>
  <c r="H2720" i="1"/>
  <c r="I2665" i="1"/>
  <c r="H2665" i="1"/>
  <c r="J2620" i="1"/>
  <c r="H2620" i="1"/>
  <c r="I2526" i="1"/>
  <c r="H2526" i="1"/>
  <c r="J2496" i="1"/>
  <c r="H2496" i="1"/>
  <c r="I2457" i="1"/>
  <c r="H2457" i="1"/>
  <c r="I2449" i="1"/>
  <c r="H2449" i="1"/>
  <c r="I3821" i="1"/>
  <c r="H3821" i="1"/>
  <c r="I3781" i="1"/>
  <c r="H3781" i="1"/>
  <c r="I3773" i="1"/>
  <c r="H3773" i="1"/>
  <c r="I3747" i="1"/>
  <c r="H3747" i="1"/>
  <c r="J3723" i="1"/>
  <c r="H3723" i="1"/>
  <c r="I3691" i="1"/>
  <c r="H3691" i="1"/>
  <c r="J3649" i="1"/>
  <c r="H3649" i="1"/>
  <c r="J3546" i="1"/>
  <c r="H3546" i="1"/>
  <c r="J3532" i="1"/>
  <c r="H3532" i="1"/>
  <c r="J3517" i="1"/>
  <c r="H3517" i="1"/>
  <c r="J3231" i="1"/>
  <c r="H3231" i="1"/>
  <c r="J3138" i="1"/>
  <c r="H3138" i="1"/>
  <c r="I3106" i="1"/>
  <c r="H3106" i="1"/>
  <c r="I2956" i="1"/>
  <c r="H2956" i="1"/>
  <c r="J2902" i="1"/>
  <c r="H2902" i="1"/>
  <c r="I2861" i="1"/>
  <c r="H2861" i="1"/>
  <c r="I2807" i="1"/>
  <c r="H2807" i="1"/>
  <c r="J2785" i="1"/>
  <c r="H2785" i="1"/>
  <c r="J2763" i="1"/>
  <c r="H2763" i="1"/>
  <c r="J2702" i="1"/>
  <c r="H2702" i="1"/>
  <c r="J2687" i="1"/>
  <c r="H2687" i="1"/>
  <c r="I2675" i="1"/>
  <c r="H2675" i="1"/>
  <c r="I2643" i="1"/>
  <c r="H2643" i="1"/>
  <c r="I2635" i="1"/>
  <c r="H2635" i="1"/>
  <c r="I2617" i="1"/>
  <c r="H2617" i="1"/>
  <c r="I2609" i="1"/>
  <c r="H2609" i="1"/>
  <c r="J2584" i="1"/>
  <c r="H2584" i="1"/>
  <c r="I2567" i="1"/>
  <c r="H2567" i="1"/>
  <c r="I2559" i="1"/>
  <c r="H2559" i="1"/>
  <c r="I2552" i="1"/>
  <c r="H2552" i="1"/>
  <c r="I2542" i="1"/>
  <c r="H2542" i="1"/>
  <c r="J3918" i="1"/>
  <c r="H3918" i="1"/>
  <c r="J3892" i="1"/>
  <c r="H3892" i="1"/>
  <c r="I3862" i="1"/>
  <c r="H3862" i="1"/>
  <c r="I3761" i="1"/>
  <c r="H3761" i="1"/>
  <c r="I3569" i="1"/>
  <c r="H3569" i="1"/>
  <c r="I3433" i="1"/>
  <c r="H3433" i="1"/>
  <c r="I3334" i="1"/>
  <c r="H3334" i="1"/>
  <c r="J3316" i="1"/>
  <c r="H3316" i="1"/>
  <c r="J3063" i="1"/>
  <c r="H3063" i="1"/>
  <c r="I2774" i="1"/>
  <c r="H2774" i="1"/>
  <c r="I2501" i="1"/>
  <c r="H2501" i="1"/>
  <c r="J2483" i="1"/>
  <c r="H2483" i="1"/>
  <c r="I2422" i="1"/>
  <c r="H2422" i="1"/>
  <c r="J2378" i="1"/>
  <c r="H2378" i="1"/>
  <c r="I2369" i="1"/>
  <c r="H2369" i="1"/>
  <c r="I2335" i="1"/>
  <c r="H2335" i="1"/>
  <c r="J2326" i="1"/>
  <c r="H2326" i="1"/>
  <c r="I2301" i="1"/>
  <c r="H2301" i="1"/>
  <c r="I2293" i="1"/>
  <c r="H2293" i="1"/>
  <c r="J2268" i="1"/>
  <c r="H2268" i="1"/>
  <c r="I2173" i="1"/>
  <c r="H2173" i="1"/>
  <c r="J2143" i="1"/>
  <c r="H2143" i="1"/>
  <c r="I2135" i="1"/>
  <c r="H2135" i="1"/>
  <c r="I2124" i="1"/>
  <c r="H2124" i="1"/>
  <c r="I2103" i="1"/>
  <c r="H2103" i="1"/>
  <c r="I2077" i="1"/>
  <c r="H2077" i="1"/>
  <c r="J2045" i="1"/>
  <c r="H2045" i="1"/>
  <c r="J2031" i="1"/>
  <c r="H2031" i="1"/>
  <c r="I1954" i="1"/>
  <c r="H1954" i="1"/>
  <c r="I1946" i="1"/>
  <c r="H1946" i="1"/>
  <c r="J1874" i="1"/>
  <c r="H1874" i="1"/>
  <c r="J1843" i="1"/>
  <c r="H1843" i="1"/>
  <c r="I1771" i="1"/>
  <c r="H1771" i="1"/>
  <c r="J1638" i="1"/>
  <c r="H1638" i="1"/>
  <c r="I1622" i="1"/>
  <c r="H1622" i="1"/>
  <c r="I1595" i="1"/>
  <c r="H1595" i="1"/>
  <c r="I1488" i="1"/>
  <c r="H1488" i="1"/>
  <c r="J1474" i="1"/>
  <c r="H1474" i="1"/>
  <c r="I1455" i="1"/>
  <c r="H1455" i="1"/>
  <c r="I1418" i="1"/>
  <c r="H1418" i="1"/>
  <c r="J1379" i="1"/>
  <c r="H1379" i="1"/>
  <c r="I1283" i="1"/>
  <c r="H1283" i="1"/>
  <c r="I1255" i="1"/>
  <c r="H1255" i="1"/>
  <c r="I1224" i="1"/>
  <c r="H1224" i="1"/>
  <c r="I1212" i="1"/>
  <c r="H1212" i="1"/>
  <c r="I1159" i="1"/>
  <c r="H1159" i="1"/>
  <c r="I1149" i="1"/>
  <c r="H1149" i="1"/>
  <c r="I1112" i="1"/>
  <c r="H1112" i="1"/>
  <c r="J1088" i="1"/>
  <c r="H1088" i="1"/>
  <c r="I1080" i="1"/>
  <c r="H1080" i="1"/>
  <c r="J1060" i="1"/>
  <c r="H1060" i="1"/>
  <c r="J1052" i="1"/>
  <c r="H1052" i="1"/>
  <c r="I1038" i="1"/>
  <c r="H1038" i="1"/>
  <c r="I925" i="1"/>
  <c r="H925" i="1"/>
  <c r="I3795" i="1"/>
  <c r="H3795" i="1"/>
  <c r="J3539" i="1"/>
  <c r="H3539" i="1"/>
  <c r="I3455" i="1"/>
  <c r="H3455" i="1"/>
  <c r="I3447" i="1"/>
  <c r="H3447" i="1"/>
  <c r="I3439" i="1"/>
  <c r="H3439" i="1"/>
  <c r="I2667" i="1"/>
  <c r="H2667" i="1"/>
  <c r="I2660" i="1"/>
  <c r="H2660" i="1"/>
  <c r="I2447" i="1"/>
  <c r="H2447" i="1"/>
  <c r="I2315" i="1"/>
  <c r="H2315" i="1"/>
  <c r="I2249" i="1"/>
  <c r="H2249" i="1"/>
  <c r="J2241" i="1"/>
  <c r="H2241" i="1"/>
  <c r="I2227" i="1"/>
  <c r="H2227" i="1"/>
  <c r="I2219" i="1"/>
  <c r="H2219" i="1"/>
  <c r="I2096" i="1"/>
  <c r="H2096" i="1"/>
  <c r="J1978" i="1"/>
  <c r="H1978" i="1"/>
  <c r="J1836" i="1"/>
  <c r="H1836" i="1"/>
  <c r="I1812" i="1"/>
  <c r="H1812" i="1"/>
  <c r="J1784" i="1"/>
  <c r="H1784" i="1"/>
  <c r="I1755" i="1"/>
  <c r="H1755" i="1"/>
  <c r="I1642" i="1"/>
  <c r="H1642" i="1"/>
  <c r="I1606" i="1"/>
  <c r="H1606" i="1"/>
  <c r="I1598" i="1"/>
  <c r="H1598" i="1"/>
  <c r="I1512" i="1"/>
  <c r="H1512" i="1"/>
  <c r="I1480" i="1"/>
  <c r="H1480" i="1"/>
  <c r="I1431" i="1"/>
  <c r="H1431" i="1"/>
  <c r="I1410" i="1"/>
  <c r="H1410" i="1"/>
  <c r="J1334" i="1"/>
  <c r="H1334" i="1"/>
  <c r="J1308" i="1"/>
  <c r="H1308" i="1"/>
  <c r="J1276" i="1"/>
  <c r="H1276" i="1"/>
  <c r="I1243" i="1"/>
  <c r="H1243" i="1"/>
  <c r="J1201" i="1"/>
  <c r="H1201" i="1"/>
  <c r="J1166" i="1"/>
  <c r="H1166" i="1"/>
  <c r="I1143" i="1"/>
  <c r="H1143" i="1"/>
  <c r="I1135" i="1"/>
  <c r="H1135" i="1"/>
  <c r="I1127" i="1"/>
  <c r="H1127" i="1"/>
  <c r="J994" i="1"/>
  <c r="H994" i="1"/>
  <c r="J913" i="1"/>
  <c r="H913" i="1"/>
  <c r="J905" i="1"/>
  <c r="H905" i="1"/>
  <c r="J897" i="1"/>
  <c r="H897" i="1"/>
  <c r="J889" i="1"/>
  <c r="H889" i="1"/>
  <c r="J776" i="1"/>
  <c r="H776" i="1"/>
  <c r="J768" i="1"/>
  <c r="H768" i="1"/>
  <c r="J690" i="1"/>
  <c r="H690" i="1"/>
  <c r="J679" i="1"/>
  <c r="H679" i="1"/>
  <c r="J617" i="1"/>
  <c r="H617" i="1"/>
  <c r="J3696" i="1"/>
  <c r="H3696" i="1"/>
  <c r="I3111" i="1"/>
  <c r="H3111" i="1"/>
  <c r="I2403" i="1"/>
  <c r="H2403" i="1"/>
  <c r="I2388" i="1"/>
  <c r="H2388" i="1"/>
  <c r="J2347" i="1"/>
  <c r="H2347" i="1"/>
  <c r="J2054" i="1"/>
  <c r="H2054" i="1"/>
  <c r="I1898" i="1"/>
  <c r="H1898" i="1"/>
  <c r="J1555" i="1"/>
  <c r="H1555" i="1"/>
  <c r="I1522" i="1"/>
  <c r="H1522" i="1"/>
  <c r="I1461" i="1"/>
  <c r="H1461" i="1"/>
  <c r="J803" i="1"/>
  <c r="H803" i="1"/>
  <c r="J650" i="1"/>
  <c r="H650" i="1"/>
  <c r="J606" i="1"/>
  <c r="H606" i="1"/>
  <c r="J585" i="1"/>
  <c r="H585" i="1"/>
  <c r="J529" i="1"/>
  <c r="H529" i="1"/>
  <c r="J3203" i="1"/>
  <c r="H3203" i="1"/>
  <c r="J3057" i="1"/>
  <c r="H3057" i="1"/>
  <c r="J3043" i="1"/>
  <c r="H3043" i="1"/>
  <c r="J2868" i="1"/>
  <c r="H2868" i="1"/>
  <c r="J2540" i="1"/>
  <c r="H2540" i="1"/>
  <c r="J2465" i="1"/>
  <c r="H2465" i="1"/>
  <c r="J2412" i="1"/>
  <c r="H2412" i="1"/>
  <c r="J2362" i="1"/>
  <c r="H2362" i="1"/>
  <c r="J2323" i="1"/>
  <c r="H2323" i="1"/>
  <c r="I2290" i="1"/>
  <c r="H2290" i="1"/>
  <c r="J2274" i="1"/>
  <c r="H2274" i="1"/>
  <c r="I2178" i="1"/>
  <c r="H2178" i="1"/>
  <c r="I2160" i="1"/>
  <c r="H2160" i="1"/>
  <c r="I2138" i="1"/>
  <c r="H2138" i="1"/>
  <c r="I2088" i="1"/>
  <c r="H2088" i="1"/>
  <c r="I2080" i="1"/>
  <c r="H2080" i="1"/>
  <c r="J2010" i="1"/>
  <c r="H2010" i="1"/>
  <c r="I1971" i="1"/>
  <c r="H1971" i="1"/>
  <c r="J1953" i="1"/>
  <c r="H1953" i="1"/>
  <c r="J1945" i="1"/>
  <c r="H1945" i="1"/>
  <c r="I1839" i="1"/>
  <c r="H1839" i="1"/>
  <c r="I1747" i="1"/>
  <c r="H1747" i="1"/>
  <c r="I1702" i="1"/>
  <c r="H1702" i="1"/>
  <c r="J1625" i="1"/>
  <c r="H1625" i="1"/>
  <c r="I1535" i="1"/>
  <c r="H1535" i="1"/>
  <c r="J1502" i="1"/>
  <c r="H1502" i="1"/>
  <c r="J1419" i="1"/>
  <c r="H1419" i="1"/>
  <c r="I1402" i="1"/>
  <c r="H1402" i="1"/>
  <c r="I1239" i="1"/>
  <c r="H1239" i="1"/>
  <c r="J1188" i="1"/>
  <c r="H1188" i="1"/>
  <c r="J1109" i="1"/>
  <c r="H1109" i="1"/>
  <c r="J1087" i="1"/>
  <c r="H1087" i="1"/>
  <c r="J856" i="1"/>
  <c r="H856" i="1"/>
  <c r="J848" i="1"/>
  <c r="H848" i="1"/>
  <c r="J829" i="1"/>
  <c r="H829" i="1"/>
  <c r="J662" i="1"/>
  <c r="H662" i="1"/>
  <c r="J3706" i="1"/>
  <c r="H3706" i="1"/>
  <c r="I3210" i="1"/>
  <c r="H3210" i="1"/>
  <c r="I2909" i="1"/>
  <c r="H2909" i="1"/>
  <c r="I2411" i="1"/>
  <c r="H2411" i="1"/>
  <c r="I2399" i="1"/>
  <c r="H2399" i="1"/>
  <c r="J2199" i="1"/>
  <c r="H2199" i="1"/>
  <c r="I2155" i="1"/>
  <c r="H2155" i="1"/>
  <c r="I1896" i="1"/>
  <c r="H1896" i="1"/>
  <c r="I1880" i="1"/>
  <c r="H1880" i="1"/>
  <c r="I1758" i="1"/>
  <c r="H1758" i="1"/>
  <c r="J1722" i="1"/>
  <c r="H1722" i="1"/>
  <c r="J1390" i="1"/>
  <c r="H1390" i="1"/>
  <c r="J1300" i="1"/>
  <c r="H1300" i="1"/>
  <c r="J1208" i="1"/>
  <c r="H1208" i="1"/>
  <c r="J989" i="1"/>
  <c r="H989" i="1"/>
  <c r="I950" i="1"/>
  <c r="H950" i="1"/>
  <c r="J912" i="1"/>
  <c r="H912" i="1"/>
  <c r="J839" i="1"/>
  <c r="H839" i="1"/>
  <c r="J771" i="1"/>
  <c r="H771" i="1"/>
  <c r="J618" i="1"/>
  <c r="H618" i="1"/>
  <c r="I539" i="1"/>
  <c r="H539" i="1"/>
  <c r="J523" i="1"/>
  <c r="H523" i="1"/>
  <c r="J799" i="1"/>
  <c r="H799" i="1"/>
  <c r="J663" i="1"/>
  <c r="H663" i="1"/>
  <c r="J629" i="1"/>
  <c r="H629" i="1"/>
  <c r="J621" i="1"/>
  <c r="H621" i="1"/>
  <c r="J3770" i="1"/>
  <c r="H3770" i="1"/>
  <c r="J3642" i="1"/>
  <c r="H3642" i="1"/>
  <c r="I3469" i="1"/>
  <c r="H3469" i="1"/>
  <c r="I3402" i="1"/>
  <c r="H3402" i="1"/>
  <c r="J3095" i="1"/>
  <c r="H3095" i="1"/>
  <c r="I3005" i="1"/>
  <c r="H3005" i="1"/>
  <c r="J2920" i="1"/>
  <c r="H2920" i="1"/>
  <c r="J2873" i="1"/>
  <c r="H2873" i="1"/>
  <c r="J2830" i="1"/>
  <c r="H2830" i="1"/>
  <c r="J2784" i="1"/>
  <c r="H2784" i="1"/>
  <c r="I2471" i="1"/>
  <c r="H2471" i="1"/>
  <c r="J3583" i="1"/>
  <c r="H3583" i="1"/>
  <c r="I3891" i="1"/>
  <c r="H3891" i="1"/>
  <c r="I3855" i="1"/>
  <c r="H3855" i="1"/>
  <c r="J3558" i="1"/>
  <c r="H3558" i="1"/>
  <c r="I3444" i="1"/>
  <c r="H3444" i="1"/>
  <c r="I3325" i="1"/>
  <c r="H3325" i="1"/>
  <c r="J2927" i="1"/>
  <c r="H2927" i="1"/>
  <c r="I2798" i="1"/>
  <c r="H2798" i="1"/>
  <c r="J2706" i="1"/>
  <c r="H2706" i="1"/>
  <c r="J2511" i="1"/>
  <c r="H2511" i="1"/>
  <c r="I3823" i="1"/>
  <c r="H3823" i="1"/>
  <c r="I3499" i="1"/>
  <c r="H3499" i="1"/>
  <c r="J3468" i="1"/>
  <c r="H3468" i="1"/>
  <c r="I3357" i="1"/>
  <c r="H3357" i="1"/>
  <c r="I3164" i="1"/>
  <c r="H3164" i="1"/>
  <c r="J3121" i="1"/>
  <c r="H3121" i="1"/>
  <c r="J3098" i="1"/>
  <c r="H3098" i="1"/>
  <c r="J3068" i="1"/>
  <c r="H3068" i="1"/>
  <c r="J2950" i="1"/>
  <c r="H2950" i="1"/>
  <c r="I2919" i="1"/>
  <c r="H2919" i="1"/>
  <c r="I2809" i="1"/>
  <c r="H2809" i="1"/>
  <c r="I2561" i="1"/>
  <c r="H2561" i="1"/>
  <c r="I3909" i="1"/>
  <c r="H3909" i="1"/>
  <c r="J2329" i="1"/>
  <c r="H2329" i="1"/>
  <c r="I2295" i="1"/>
  <c r="H2295" i="1"/>
  <c r="I2279" i="1"/>
  <c r="H2279" i="1"/>
  <c r="I2235" i="1"/>
  <c r="H2235" i="1"/>
  <c r="I2105" i="1"/>
  <c r="H2105" i="1"/>
  <c r="J1707" i="1"/>
  <c r="H1707" i="1"/>
  <c r="I1689" i="1"/>
  <c r="H1689" i="1"/>
  <c r="I1666" i="1"/>
  <c r="H1666" i="1"/>
  <c r="I1650" i="1"/>
  <c r="H1650" i="1"/>
  <c r="I1569" i="1"/>
  <c r="H1569" i="1"/>
  <c r="I1490" i="1"/>
  <c r="H1490" i="1"/>
  <c r="I1439" i="1"/>
  <c r="H1439" i="1"/>
  <c r="I1356" i="1"/>
  <c r="H1356" i="1"/>
  <c r="J1293" i="1"/>
  <c r="H1293" i="1"/>
  <c r="I1257" i="1"/>
  <c r="H1257" i="1"/>
  <c r="J1090" i="1"/>
  <c r="H1090" i="1"/>
  <c r="J3557" i="1"/>
  <c r="H3557" i="1"/>
  <c r="I3491" i="1"/>
  <c r="H3491" i="1"/>
  <c r="J3350" i="1"/>
  <c r="H3350" i="1"/>
  <c r="I3193" i="1"/>
  <c r="H3193" i="1"/>
  <c r="J3009" i="1"/>
  <c r="H3009" i="1"/>
  <c r="J2848" i="1"/>
  <c r="H2848" i="1"/>
  <c r="J2662" i="1"/>
  <c r="H2662" i="1"/>
  <c r="I2646" i="1"/>
  <c r="H2646" i="1"/>
  <c r="J2418" i="1"/>
  <c r="H2418" i="1"/>
  <c r="I2049" i="1"/>
  <c r="H2049" i="1"/>
  <c r="J1961" i="1"/>
  <c r="H1961" i="1"/>
  <c r="I1899" i="1"/>
  <c r="H1899" i="1"/>
  <c r="I1883" i="1"/>
  <c r="H1883" i="1"/>
  <c r="I1806" i="1"/>
  <c r="H1806" i="1"/>
  <c r="J1630" i="1"/>
  <c r="H1630" i="1"/>
  <c r="I1600" i="1"/>
  <c r="H1600" i="1"/>
  <c r="I1514" i="1"/>
  <c r="H1514" i="1"/>
  <c r="J1470" i="1"/>
  <c r="H1470" i="1"/>
  <c r="I1245" i="1"/>
  <c r="H1245" i="1"/>
  <c r="I1173" i="1"/>
  <c r="H1173" i="1"/>
  <c r="J907" i="1"/>
  <c r="H907" i="1"/>
  <c r="J891" i="1"/>
  <c r="H891" i="1"/>
  <c r="J786" i="1"/>
  <c r="H786" i="1"/>
  <c r="I561" i="1"/>
  <c r="H561" i="1"/>
  <c r="J3113" i="1"/>
  <c r="H3113" i="1"/>
  <c r="I2189" i="1"/>
  <c r="H2189" i="1"/>
  <c r="I2072" i="1"/>
  <c r="H2072" i="1"/>
  <c r="J2019" i="1"/>
  <c r="H2019" i="1"/>
  <c r="I1987" i="1"/>
  <c r="H1987" i="1"/>
  <c r="J1900" i="1"/>
  <c r="H1900" i="1"/>
  <c r="J1557" i="1"/>
  <c r="H1557" i="1"/>
  <c r="I1463" i="1"/>
  <c r="H1463" i="1"/>
  <c r="J1384" i="1"/>
  <c r="H1384" i="1"/>
  <c r="J652" i="1"/>
  <c r="H652" i="1"/>
  <c r="J587" i="1"/>
  <c r="H587" i="1"/>
  <c r="J3501" i="1"/>
  <c r="H3501" i="1"/>
  <c r="J3032" i="1"/>
  <c r="H3032" i="1"/>
  <c r="I2371" i="1"/>
  <c r="H2371" i="1"/>
  <c r="J1875" i="1"/>
  <c r="H1875" i="1"/>
  <c r="I1795" i="1"/>
  <c r="H1795" i="1"/>
  <c r="J1527" i="1"/>
  <c r="H1527" i="1"/>
  <c r="I1506" i="1"/>
  <c r="H1506" i="1"/>
  <c r="J1217" i="1"/>
  <c r="H1217" i="1"/>
  <c r="J1180" i="1"/>
  <c r="H1180" i="1"/>
  <c r="J1089" i="1"/>
  <c r="H1089" i="1"/>
  <c r="J1051" i="1"/>
  <c r="H1051" i="1"/>
  <c r="J850" i="1"/>
  <c r="H850" i="1"/>
  <c r="J664" i="1"/>
  <c r="H664" i="1"/>
  <c r="I2415" i="1"/>
  <c r="H2415" i="1"/>
  <c r="I2343" i="1"/>
  <c r="H2343" i="1"/>
  <c r="J2187" i="1"/>
  <c r="H2187" i="1"/>
  <c r="J1935" i="1"/>
  <c r="H1935" i="1"/>
  <c r="I1882" i="1"/>
  <c r="H1882" i="1"/>
  <c r="J1690" i="1"/>
  <c r="H1690" i="1"/>
  <c r="J1499" i="1"/>
  <c r="H1499" i="1"/>
  <c r="J1210" i="1"/>
  <c r="H1210" i="1"/>
  <c r="I1183" i="1"/>
  <c r="H1183" i="1"/>
  <c r="I1142" i="1"/>
  <c r="H1142" i="1"/>
  <c r="J809" i="1"/>
  <c r="H809" i="1"/>
  <c r="J644" i="1"/>
  <c r="H644" i="1"/>
  <c r="J527" i="1"/>
  <c r="H527" i="1"/>
  <c r="J700" i="1"/>
  <c r="H700" i="1"/>
  <c r="J631" i="1"/>
  <c r="H631" i="1"/>
  <c r="I3816" i="1"/>
  <c r="J3778" i="1"/>
  <c r="J3847" i="1"/>
  <c r="J3878" i="1"/>
  <c r="I3837" i="1"/>
  <c r="J3895" i="1"/>
  <c r="I3864" i="1"/>
  <c r="I3856" i="1"/>
  <c r="I3812" i="1"/>
  <c r="J3625" i="1"/>
  <c r="J3584" i="1"/>
  <c r="I3737" i="1"/>
  <c r="J3671" i="1"/>
  <c r="J3537" i="1"/>
  <c r="J3301" i="1"/>
  <c r="I3717" i="1"/>
  <c r="I3666" i="1"/>
  <c r="J3426" i="1"/>
  <c r="J3402" i="1"/>
  <c r="I3562" i="1"/>
  <c r="J3457" i="1"/>
  <c r="J3370" i="1"/>
  <c r="J3326" i="1"/>
  <c r="J3310" i="1"/>
  <c r="J3250" i="1"/>
  <c r="J3205" i="1"/>
  <c r="I3142" i="1"/>
  <c r="I3113" i="1"/>
  <c r="I3283" i="1"/>
  <c r="J3174" i="1"/>
  <c r="I3090" i="1"/>
  <c r="I3077" i="1"/>
  <c r="J2997" i="1"/>
  <c r="I2957" i="1"/>
  <c r="J2941" i="1"/>
  <c r="I3354" i="1"/>
  <c r="I3238" i="1"/>
  <c r="J3108" i="1"/>
  <c r="J3014" i="1"/>
  <c r="I2975" i="1"/>
  <c r="I2942" i="1"/>
  <c r="I2920" i="1"/>
  <c r="J2891" i="1"/>
  <c r="J2842" i="1"/>
  <c r="J2759" i="1"/>
  <c r="I2417" i="1"/>
  <c r="J2913" i="1"/>
  <c r="J2853" i="1"/>
  <c r="I2837" i="1"/>
  <c r="I2599" i="1"/>
  <c r="J2539" i="1"/>
  <c r="J2863" i="1"/>
  <c r="J2623" i="1"/>
  <c r="J2485" i="1"/>
  <c r="J2421" i="1"/>
  <c r="J2363" i="1"/>
  <c r="J2731" i="1"/>
  <c r="J2669" i="1"/>
  <c r="I2659" i="1"/>
  <c r="I2637" i="1"/>
  <c r="I2595" i="1"/>
  <c r="I2562" i="1"/>
  <c r="I2390" i="1"/>
  <c r="I2325" i="1"/>
  <c r="I2112" i="1"/>
  <c r="I1792" i="1"/>
  <c r="J2722" i="1"/>
  <c r="I2531" i="1"/>
  <c r="J2479" i="1"/>
  <c r="J2406" i="1"/>
  <c r="J2318" i="1"/>
  <c r="I2188" i="1"/>
  <c r="I2180" i="1"/>
  <c r="J2003" i="1"/>
  <c r="J1757" i="1"/>
  <c r="J2739" i="1"/>
  <c r="J2683" i="1"/>
  <c r="J2370" i="1"/>
  <c r="J2224" i="1"/>
  <c r="J2095" i="1"/>
  <c r="I2025" i="1"/>
  <c r="I1966" i="1"/>
  <c r="I2162" i="1"/>
  <c r="J1891" i="1"/>
  <c r="I1557" i="1"/>
  <c r="I1476" i="1"/>
  <c r="J1439" i="1"/>
  <c r="I1426" i="1"/>
  <c r="I1295" i="1"/>
  <c r="J1195" i="1"/>
  <c r="I1090" i="1"/>
  <c r="J2300" i="1"/>
  <c r="I1661" i="1"/>
  <c r="I2251" i="1"/>
  <c r="I2205" i="1"/>
  <c r="J2079" i="1"/>
  <c r="J2039" i="1"/>
  <c r="J1980" i="1"/>
  <c r="I1923" i="1"/>
  <c r="I1811" i="1"/>
  <c r="J1689" i="1"/>
  <c r="I1676" i="1"/>
  <c r="I1373" i="1"/>
  <c r="I1363" i="1"/>
  <c r="I1329" i="1"/>
  <c r="I1297" i="1"/>
  <c r="I1116" i="1"/>
  <c r="I2487" i="1"/>
  <c r="I2292" i="1"/>
  <c r="I1603" i="1"/>
  <c r="I1393" i="1"/>
  <c r="J2145" i="1"/>
  <c r="I2032" i="1"/>
  <c r="I1908" i="1"/>
  <c r="I1587" i="1"/>
  <c r="I1485" i="1"/>
  <c r="J1458" i="1"/>
  <c r="J1420" i="1"/>
  <c r="J1356" i="1"/>
  <c r="I1316" i="1"/>
  <c r="I1307" i="1"/>
  <c r="I1293" i="1"/>
  <c r="J1249" i="1"/>
  <c r="I1234" i="1"/>
  <c r="I1217" i="1"/>
  <c r="I1161" i="1"/>
  <c r="I823" i="1"/>
  <c r="I587" i="1"/>
  <c r="I527" i="1"/>
  <c r="I3906" i="1"/>
  <c r="J3633" i="1"/>
  <c r="I2437" i="1"/>
  <c r="I1624" i="1"/>
  <c r="I1534" i="1"/>
  <c r="I1218" i="1"/>
  <c r="I1148" i="1"/>
  <c r="I1285" i="1"/>
  <c r="J1004" i="1"/>
  <c r="J993" i="1"/>
  <c r="J944" i="1"/>
  <c r="I900" i="1"/>
  <c r="J877" i="1"/>
  <c r="I775" i="1"/>
  <c r="J720" i="1"/>
  <c r="J665" i="1"/>
  <c r="J520" i="1"/>
  <c r="J1079" i="1"/>
  <c r="I1062" i="1"/>
  <c r="I1027" i="1"/>
  <c r="J610" i="1"/>
  <c r="J1059" i="1"/>
  <c r="I1037" i="1"/>
  <c r="J1021" i="1"/>
  <c r="I945" i="1"/>
  <c r="J864" i="1"/>
  <c r="I822" i="1"/>
  <c r="I802" i="1"/>
  <c r="I794" i="1"/>
  <c r="I753" i="1"/>
  <c r="J729" i="1"/>
  <c r="J711" i="1"/>
  <c r="J570" i="1"/>
  <c r="I1069" i="1"/>
  <c r="J1045" i="1"/>
  <c r="J599" i="1"/>
  <c r="I562" i="1"/>
  <c r="J1576" i="1"/>
  <c r="J1256" i="1"/>
  <c r="J1082" i="1"/>
  <c r="J1040" i="1"/>
  <c r="J1026" i="1"/>
  <c r="I927" i="1"/>
  <c r="J910" i="1"/>
  <c r="J847" i="1"/>
  <c r="J761" i="1"/>
  <c r="I754" i="1"/>
  <c r="I688" i="1"/>
  <c r="J682" i="1"/>
  <c r="I636" i="1"/>
  <c r="J557" i="1"/>
  <c r="J533" i="1"/>
  <c r="J1054" i="1"/>
  <c r="J836" i="1"/>
  <c r="J708" i="1"/>
  <c r="I695" i="1"/>
  <c r="J594" i="1"/>
  <c r="J3357" i="1"/>
  <c r="J2229" i="1"/>
  <c r="I1961" i="1"/>
  <c r="J1490" i="1"/>
  <c r="J1433" i="1"/>
  <c r="I1814" i="1"/>
  <c r="J3806" i="1"/>
  <c r="I1786" i="1"/>
  <c r="I1098" i="1"/>
  <c r="I1180" i="1"/>
  <c r="J2797" i="1"/>
  <c r="J3508" i="1"/>
  <c r="J1955" i="1"/>
  <c r="I1698" i="1"/>
  <c r="I1619" i="1"/>
  <c r="J1336" i="1"/>
  <c r="I1129" i="1"/>
  <c r="J3069" i="1"/>
  <c r="I2064" i="1"/>
  <c r="J2968" i="1"/>
  <c r="J2279" i="1"/>
  <c r="I3392" i="1"/>
  <c r="I1225" i="1"/>
  <c r="I1396" i="1"/>
  <c r="I1731" i="1"/>
  <c r="J2364" i="1"/>
  <c r="J2356" i="1"/>
  <c r="J2730" i="1"/>
  <c r="H2730" i="1"/>
  <c r="I3398" i="1"/>
  <c r="H3398" i="1"/>
  <c r="I3780" i="1"/>
  <c r="H3780" i="1"/>
  <c r="J3902" i="1"/>
  <c r="H3902" i="1"/>
  <c r="J3872" i="1"/>
  <c r="H3872" i="1"/>
  <c r="J3811" i="1"/>
  <c r="H3811" i="1"/>
  <c r="I3686" i="1"/>
  <c r="H3686" i="1"/>
  <c r="I3571" i="1"/>
  <c r="H3571" i="1"/>
  <c r="J3500" i="1"/>
  <c r="H3500" i="1"/>
  <c r="J3465" i="1"/>
  <c r="H3465" i="1"/>
  <c r="I3406" i="1"/>
  <c r="H3406" i="1"/>
  <c r="I3396" i="1"/>
  <c r="H3396" i="1"/>
  <c r="J3358" i="1"/>
  <c r="H3358" i="1"/>
  <c r="J3272" i="1"/>
  <c r="H3272" i="1"/>
  <c r="J3215" i="1"/>
  <c r="H3215" i="1"/>
  <c r="J3107" i="1"/>
  <c r="H3107" i="1"/>
  <c r="J3081" i="1"/>
  <c r="H3081" i="1"/>
  <c r="J3066" i="1"/>
  <c r="H3066" i="1"/>
  <c r="J2924" i="1"/>
  <c r="H2924" i="1"/>
  <c r="J2862" i="1"/>
  <c r="H2862" i="1"/>
  <c r="J2854" i="1"/>
  <c r="H2854" i="1"/>
  <c r="J2826" i="1"/>
  <c r="H2826" i="1"/>
  <c r="I2810" i="1"/>
  <c r="H2810" i="1"/>
  <c r="J2793" i="1"/>
  <c r="H2793" i="1"/>
  <c r="J2711" i="1"/>
  <c r="H2711" i="1"/>
  <c r="J2636" i="1"/>
  <c r="H2636" i="1"/>
  <c r="I2602" i="1"/>
  <c r="H2602" i="1"/>
  <c r="J2576" i="1"/>
  <c r="H2576" i="1"/>
  <c r="I2558" i="1"/>
  <c r="H2558" i="1"/>
  <c r="I2551" i="1"/>
  <c r="H2551" i="1"/>
  <c r="J2529" i="1"/>
  <c r="H2529" i="1"/>
  <c r="I2505" i="1"/>
  <c r="H2505" i="1"/>
  <c r="J3674" i="1"/>
  <c r="H3674" i="1"/>
  <c r="I3919" i="1"/>
  <c r="H3919" i="1"/>
  <c r="J3877" i="1"/>
  <c r="H3877" i="1"/>
  <c r="J3851" i="1"/>
  <c r="H3851" i="1"/>
  <c r="J3705" i="1"/>
  <c r="H3705" i="1"/>
  <c r="J3672" i="1"/>
  <c r="H3672" i="1"/>
  <c r="I3599" i="1"/>
  <c r="H3599" i="1"/>
  <c r="I3515" i="1"/>
  <c r="H3515" i="1"/>
  <c r="J3492" i="1"/>
  <c r="H3492" i="1"/>
  <c r="I3373" i="1"/>
  <c r="H3373" i="1"/>
  <c r="I3337" i="1"/>
  <c r="H3337" i="1"/>
  <c r="I3329" i="1"/>
  <c r="H3329" i="1"/>
  <c r="I3321" i="1"/>
  <c r="H3321" i="1"/>
  <c r="I3313" i="1"/>
  <c r="H3313" i="1"/>
  <c r="I3304" i="1"/>
  <c r="H3304" i="1"/>
  <c r="J3280" i="1"/>
  <c r="H3280" i="1"/>
  <c r="I3269" i="1"/>
  <c r="H3269" i="1"/>
  <c r="J3189" i="1"/>
  <c r="H3189" i="1"/>
  <c r="J3170" i="1"/>
  <c r="H3170" i="1"/>
  <c r="I3146" i="1"/>
  <c r="H3146" i="1"/>
  <c r="I3124" i="1"/>
  <c r="H3124" i="1"/>
  <c r="J3089" i="1"/>
  <c r="H3089" i="1"/>
  <c r="I3046" i="1"/>
  <c r="H3046" i="1"/>
  <c r="I3040" i="1"/>
  <c r="H3040" i="1"/>
  <c r="I3033" i="1"/>
  <c r="H3033" i="1"/>
  <c r="I3030" i="1"/>
  <c r="H3030" i="1"/>
  <c r="J2869" i="1"/>
  <c r="H2869" i="1"/>
  <c r="J2843" i="1"/>
  <c r="H2843" i="1"/>
  <c r="I2816" i="1"/>
  <c r="H2816" i="1"/>
  <c r="J2791" i="1"/>
  <c r="H2791" i="1"/>
  <c r="I2744" i="1"/>
  <c r="H2744" i="1"/>
  <c r="I2736" i="1"/>
  <c r="H2736" i="1"/>
  <c r="I2655" i="1"/>
  <c r="H2655" i="1"/>
  <c r="I2507" i="1"/>
  <c r="H2507" i="1"/>
  <c r="I2494" i="1"/>
  <c r="H2494" i="1"/>
  <c r="I2486" i="1"/>
  <c r="H2486" i="1"/>
  <c r="I3534" i="1"/>
  <c r="H3534" i="1"/>
  <c r="J3871" i="1"/>
  <c r="H3871" i="1"/>
  <c r="I3827" i="1"/>
  <c r="H3827" i="1"/>
  <c r="I3787" i="1"/>
  <c r="H3787" i="1"/>
  <c r="I3779" i="1"/>
  <c r="H3779" i="1"/>
  <c r="I3771" i="1"/>
  <c r="H3771" i="1"/>
  <c r="J3759" i="1"/>
  <c r="H3759" i="1"/>
  <c r="I3738" i="1"/>
  <c r="H3738" i="1"/>
  <c r="J3655" i="1"/>
  <c r="H3655" i="1"/>
  <c r="I3507" i="1"/>
  <c r="H3507" i="1"/>
  <c r="I3477" i="1"/>
  <c r="H3477" i="1"/>
  <c r="I3361" i="1"/>
  <c r="H3361" i="1"/>
  <c r="I3298" i="1"/>
  <c r="H3298" i="1"/>
  <c r="J3257" i="1"/>
  <c r="H3257" i="1"/>
  <c r="J3183" i="1"/>
  <c r="H3183" i="1"/>
  <c r="J3160" i="1"/>
  <c r="H3160" i="1"/>
  <c r="J3134" i="1"/>
  <c r="H3134" i="1"/>
  <c r="I2980" i="1"/>
  <c r="H2980" i="1"/>
  <c r="I2954" i="1"/>
  <c r="H2954" i="1"/>
  <c r="I2946" i="1"/>
  <c r="H2946" i="1"/>
  <c r="J2783" i="1"/>
  <c r="H2783" i="1"/>
  <c r="J2760" i="1"/>
  <c r="H2760" i="1"/>
  <c r="J2592" i="1"/>
  <c r="H2592" i="1"/>
  <c r="I2565" i="1"/>
  <c r="H2565" i="1"/>
  <c r="I2557" i="1"/>
  <c r="H2557" i="1"/>
  <c r="I2550" i="1"/>
  <c r="H2550" i="1"/>
  <c r="I3900" i="1"/>
  <c r="H3900" i="1"/>
  <c r="I3755" i="1"/>
  <c r="H3755" i="1"/>
  <c r="J3648" i="1"/>
  <c r="H3648" i="1"/>
  <c r="J3567" i="1"/>
  <c r="H3567" i="1"/>
  <c r="J3342" i="1"/>
  <c r="H3342" i="1"/>
  <c r="J2512" i="1"/>
  <c r="H2512" i="1"/>
  <c r="J2468" i="1"/>
  <c r="H2468" i="1"/>
  <c r="J2420" i="1"/>
  <c r="H2420" i="1"/>
  <c r="J2376" i="1"/>
  <c r="H2376" i="1"/>
  <c r="J2333" i="1"/>
  <c r="H2333" i="1"/>
  <c r="I2299" i="1"/>
  <c r="H2299" i="1"/>
  <c r="I2283" i="1"/>
  <c r="H2283" i="1"/>
  <c r="I2275" i="1"/>
  <c r="H2275" i="1"/>
  <c r="I2263" i="1"/>
  <c r="H2263" i="1"/>
  <c r="J2256" i="1"/>
  <c r="H2256" i="1"/>
  <c r="J2179" i="1"/>
  <c r="H2179" i="1"/>
  <c r="J2171" i="1"/>
  <c r="H2171" i="1"/>
  <c r="I2149" i="1"/>
  <c r="H2149" i="1"/>
  <c r="I2141" i="1"/>
  <c r="H2141" i="1"/>
  <c r="I2133" i="1"/>
  <c r="H2133" i="1"/>
  <c r="J1919" i="1"/>
  <c r="H1919" i="1"/>
  <c r="J1796" i="1"/>
  <c r="H1796" i="1"/>
  <c r="J1768" i="1"/>
  <c r="H1768" i="1"/>
  <c r="I1694" i="1"/>
  <c r="H1694" i="1"/>
  <c r="J1636" i="1"/>
  <c r="H1636" i="1"/>
  <c r="I1559" i="1"/>
  <c r="H1559" i="1"/>
  <c r="I1494" i="1"/>
  <c r="H1494" i="1"/>
  <c r="J1453" i="1"/>
  <c r="H1453" i="1"/>
  <c r="I1412" i="1"/>
  <c r="H1412" i="1"/>
  <c r="J1376" i="1"/>
  <c r="H1376" i="1"/>
  <c r="I1360" i="1"/>
  <c r="H1360" i="1"/>
  <c r="I1352" i="1"/>
  <c r="H1352" i="1"/>
  <c r="J1342" i="1"/>
  <c r="H1342" i="1"/>
  <c r="J1320" i="1"/>
  <c r="H1320" i="1"/>
  <c r="I1253" i="1"/>
  <c r="H1253" i="1"/>
  <c r="I1155" i="1"/>
  <c r="H1155" i="1"/>
  <c r="I1147" i="1"/>
  <c r="H1147" i="1"/>
  <c r="J1086" i="1"/>
  <c r="H1086" i="1"/>
  <c r="J3793" i="1"/>
  <c r="H3793" i="1"/>
  <c r="J3419" i="1"/>
  <c r="H3419" i="1"/>
  <c r="I3196" i="1"/>
  <c r="H3196" i="1"/>
  <c r="I3001" i="1"/>
  <c r="H3001" i="1"/>
  <c r="J2928" i="1"/>
  <c r="H2928" i="1"/>
  <c r="I2780" i="1"/>
  <c r="H2780" i="1"/>
  <c r="I2681" i="1"/>
  <c r="H2681" i="1"/>
  <c r="J2658" i="1"/>
  <c r="H2658" i="1"/>
  <c r="I2650" i="1"/>
  <c r="H2650" i="1"/>
  <c r="J2582" i="1"/>
  <c r="H2582" i="1"/>
  <c r="I2445" i="1"/>
  <c r="H2445" i="1"/>
  <c r="I2438" i="1"/>
  <c r="H2438" i="1"/>
  <c r="I2430" i="1"/>
  <c r="H2430" i="1"/>
  <c r="I2394" i="1"/>
  <c r="H2394" i="1"/>
  <c r="I2353" i="1"/>
  <c r="H2353" i="1"/>
  <c r="J2321" i="1"/>
  <c r="H2321" i="1"/>
  <c r="I2265" i="1"/>
  <c r="H2265" i="1"/>
  <c r="I2247" i="1"/>
  <c r="H2247" i="1"/>
  <c r="I2217" i="1"/>
  <c r="H2217" i="1"/>
  <c r="J2037" i="1"/>
  <c r="H2037" i="1"/>
  <c r="J2018" i="1"/>
  <c r="H2018" i="1"/>
  <c r="I1986" i="1"/>
  <c r="H1986" i="1"/>
  <c r="J1964" i="1"/>
  <c r="H1964" i="1"/>
  <c r="J1911" i="1"/>
  <c r="H1911" i="1"/>
  <c r="J1834" i="1"/>
  <c r="H1834" i="1"/>
  <c r="I1826" i="1"/>
  <c r="H1826" i="1"/>
  <c r="I1761" i="1"/>
  <c r="H1761" i="1"/>
  <c r="J1705" i="1"/>
  <c r="H1705" i="1"/>
  <c r="I1648" i="1"/>
  <c r="H1648" i="1"/>
  <c r="I1640" i="1"/>
  <c r="H1640" i="1"/>
  <c r="I1612" i="1"/>
  <c r="H1612" i="1"/>
  <c r="I1604" i="1"/>
  <c r="H1604" i="1"/>
  <c r="J1592" i="1"/>
  <c r="H1592" i="1"/>
  <c r="I1543" i="1"/>
  <c r="H1543" i="1"/>
  <c r="I1478" i="1"/>
  <c r="H1478" i="1"/>
  <c r="J1445" i="1"/>
  <c r="H1445" i="1"/>
  <c r="I1408" i="1"/>
  <c r="H1408" i="1"/>
  <c r="I1371" i="1"/>
  <c r="H1371" i="1"/>
  <c r="J1340" i="1"/>
  <c r="H1340" i="1"/>
  <c r="I1141" i="1"/>
  <c r="H1141" i="1"/>
  <c r="I1133" i="1"/>
  <c r="H1133" i="1"/>
  <c r="J1119" i="1"/>
  <c r="H1119" i="1"/>
  <c r="I1094" i="1"/>
  <c r="H1094" i="1"/>
  <c r="J911" i="1"/>
  <c r="H911" i="1"/>
  <c r="J903" i="1"/>
  <c r="H903" i="1"/>
  <c r="J895" i="1"/>
  <c r="H895" i="1"/>
  <c r="J887" i="1"/>
  <c r="H887" i="1"/>
  <c r="I832" i="1"/>
  <c r="H832" i="1"/>
  <c r="J782" i="1"/>
  <c r="H782" i="1"/>
  <c r="J774" i="1"/>
  <c r="H774" i="1"/>
  <c r="J766" i="1"/>
  <c r="H766" i="1"/>
  <c r="J685" i="1"/>
  <c r="H685" i="1"/>
  <c r="J677" i="1"/>
  <c r="H677" i="1"/>
  <c r="J615" i="1"/>
  <c r="H615" i="1"/>
  <c r="J3743" i="1"/>
  <c r="H3743" i="1"/>
  <c r="J3512" i="1"/>
  <c r="H3512" i="1"/>
  <c r="J2698" i="1"/>
  <c r="H2698" i="1"/>
  <c r="I2345" i="1"/>
  <c r="H2345" i="1"/>
  <c r="J2129" i="1"/>
  <c r="H2129" i="1"/>
  <c r="J2002" i="1"/>
  <c r="H2002" i="1"/>
  <c r="J1717" i="1"/>
  <c r="H1717" i="1"/>
  <c r="I1627" i="1"/>
  <c r="H1627" i="1"/>
  <c r="J1567" i="1"/>
  <c r="H1567" i="1"/>
  <c r="J1392" i="1"/>
  <c r="H1392" i="1"/>
  <c r="J1298" i="1"/>
  <c r="H1298" i="1"/>
  <c r="I1136" i="1"/>
  <c r="H1136" i="1"/>
  <c r="J817" i="1"/>
  <c r="H817" i="1"/>
  <c r="J646" i="1"/>
  <c r="H646" i="1"/>
  <c r="J591" i="1"/>
  <c r="H591" i="1"/>
  <c r="J583" i="1"/>
  <c r="H583" i="1"/>
  <c r="J525" i="1"/>
  <c r="H525" i="1"/>
  <c r="I3541" i="1"/>
  <c r="H3541" i="1"/>
  <c r="I3284" i="1"/>
  <c r="H3284" i="1"/>
  <c r="J3207" i="1"/>
  <c r="H3207" i="1"/>
  <c r="I3049" i="1"/>
  <c r="H3049" i="1"/>
  <c r="J2900" i="1"/>
  <c r="H2900" i="1"/>
  <c r="J2892" i="1"/>
  <c r="H2892" i="1"/>
  <c r="J2866" i="1"/>
  <c r="H2866" i="1"/>
  <c r="J2538" i="1"/>
  <c r="H2538" i="1"/>
  <c r="I2360" i="1"/>
  <c r="H2360" i="1"/>
  <c r="J2207" i="1"/>
  <c r="H2207" i="1"/>
  <c r="I2086" i="1"/>
  <c r="H2086" i="1"/>
  <c r="I2030" i="1"/>
  <c r="H2030" i="1"/>
  <c r="I2022" i="1"/>
  <c r="H2022" i="1"/>
  <c r="J1959" i="1"/>
  <c r="H1959" i="1"/>
  <c r="J1951" i="1"/>
  <c r="H1951" i="1"/>
  <c r="J1943" i="1"/>
  <c r="H1943" i="1"/>
  <c r="J1903" i="1"/>
  <c r="H1903" i="1"/>
  <c r="J1735" i="1"/>
  <c r="H1735" i="1"/>
  <c r="J1623" i="1"/>
  <c r="H1623" i="1"/>
  <c r="J1588" i="1"/>
  <c r="H1588" i="1"/>
  <c r="I1560" i="1"/>
  <c r="H1560" i="1"/>
  <c r="I1541" i="1"/>
  <c r="H1541" i="1"/>
  <c r="I1510" i="1"/>
  <c r="H1510" i="1"/>
  <c r="I1497" i="1"/>
  <c r="H1497" i="1"/>
  <c r="I1290" i="1"/>
  <c r="H1290" i="1"/>
  <c r="J1282" i="1"/>
  <c r="H1282" i="1"/>
  <c r="I1260" i="1"/>
  <c r="H1260" i="1"/>
  <c r="J1221" i="1"/>
  <c r="H1221" i="1"/>
  <c r="J1186" i="1"/>
  <c r="H1186" i="1"/>
  <c r="I1169" i="1"/>
  <c r="H1169" i="1"/>
  <c r="I1041" i="1"/>
  <c r="H1041" i="1"/>
  <c r="I1018" i="1"/>
  <c r="H1018" i="1"/>
  <c r="J862" i="1"/>
  <c r="H862" i="1"/>
  <c r="J846" i="1"/>
  <c r="H846" i="1"/>
  <c r="J757" i="1"/>
  <c r="H757" i="1"/>
  <c r="J699" i="1"/>
  <c r="H699" i="1"/>
  <c r="J3702" i="1"/>
  <c r="H3702" i="1"/>
  <c r="J3380" i="1"/>
  <c r="H3380" i="1"/>
  <c r="I2407" i="1"/>
  <c r="H2407" i="1"/>
  <c r="I2395" i="1"/>
  <c r="H2395" i="1"/>
  <c r="I2352" i="1"/>
  <c r="H2352" i="1"/>
  <c r="I2314" i="1"/>
  <c r="H2314" i="1"/>
  <c r="J2269" i="1"/>
  <c r="H2269" i="1"/>
  <c r="J2195" i="1"/>
  <c r="H2195" i="1"/>
  <c r="J2099" i="1"/>
  <c r="H2099" i="1"/>
  <c r="I1890" i="1"/>
  <c r="H1890" i="1"/>
  <c r="I1787" i="1"/>
  <c r="H1787" i="1"/>
  <c r="J1683" i="1"/>
  <c r="H1683" i="1"/>
  <c r="I1520" i="1"/>
  <c r="H1520" i="1"/>
  <c r="J1415" i="1"/>
  <c r="H1415" i="1"/>
  <c r="J1386" i="1"/>
  <c r="H1386" i="1"/>
  <c r="I1362" i="1"/>
  <c r="H1362" i="1"/>
  <c r="J1324" i="1"/>
  <c r="H1324" i="1"/>
  <c r="J1205" i="1"/>
  <c r="H1205" i="1"/>
  <c r="J1178" i="1"/>
  <c r="H1178" i="1"/>
  <c r="J928" i="1"/>
  <c r="H928" i="1"/>
  <c r="J815" i="1"/>
  <c r="H815" i="1"/>
  <c r="J654" i="1"/>
  <c r="H654" i="1"/>
  <c r="J579" i="1"/>
  <c r="H579" i="1"/>
  <c r="J516" i="1"/>
  <c r="H516" i="1"/>
  <c r="J851" i="1"/>
  <c r="H851" i="1"/>
  <c r="J797" i="1"/>
  <c r="H797" i="1"/>
  <c r="I725" i="1"/>
  <c r="H725" i="1"/>
  <c r="J696" i="1"/>
  <c r="H696" i="1"/>
  <c r="J635" i="1"/>
  <c r="H635" i="1"/>
  <c r="J627" i="1"/>
  <c r="H627" i="1"/>
  <c r="I595" i="1"/>
  <c r="H595" i="1"/>
  <c r="J323" i="1"/>
  <c r="J307" i="1"/>
  <c r="J291" i="1"/>
  <c r="J262" i="1"/>
  <c r="J184" i="1"/>
  <c r="J25" i="1"/>
  <c r="I3545" i="1"/>
  <c r="H3545" i="1"/>
  <c r="I3413" i="1"/>
  <c r="H3413" i="1"/>
  <c r="J3251" i="1"/>
  <c r="H3251" i="1"/>
  <c r="J3151" i="1"/>
  <c r="H3151" i="1"/>
  <c r="J3103" i="1"/>
  <c r="H3103" i="1"/>
  <c r="J3053" i="1"/>
  <c r="H3053" i="1"/>
  <c r="J2884" i="1"/>
  <c r="H2884" i="1"/>
  <c r="J2850" i="1"/>
  <c r="H2850" i="1"/>
  <c r="J2822" i="1"/>
  <c r="H2822" i="1"/>
  <c r="J2694" i="1"/>
  <c r="H2694" i="1"/>
  <c r="I2554" i="1"/>
  <c r="H2554" i="1"/>
  <c r="J3809" i="1"/>
  <c r="H3809" i="1"/>
  <c r="I3420" i="1"/>
  <c r="H3420" i="1"/>
  <c r="I3333" i="1"/>
  <c r="H3333" i="1"/>
  <c r="J3150" i="1"/>
  <c r="H3150" i="1"/>
  <c r="I3076" i="1"/>
  <c r="H3076" i="1"/>
  <c r="I3050" i="1"/>
  <c r="H3050" i="1"/>
  <c r="I2910" i="1"/>
  <c r="H2910" i="1"/>
  <c r="I2740" i="1"/>
  <c r="H2740" i="1"/>
  <c r="I2498" i="1"/>
  <c r="H2498" i="1"/>
  <c r="J3893" i="1"/>
  <c r="H3893" i="1"/>
  <c r="I3783" i="1"/>
  <c r="H3783" i="1"/>
  <c r="I3524" i="1"/>
  <c r="H3524" i="1"/>
  <c r="I3292" i="1"/>
  <c r="H3292" i="1"/>
  <c r="I2984" i="1"/>
  <c r="H2984" i="1"/>
  <c r="I2883" i="1"/>
  <c r="H2883" i="1"/>
  <c r="J2677" i="1"/>
  <c r="H2677" i="1"/>
  <c r="J2652" i="1"/>
  <c r="H2652" i="1"/>
  <c r="J2573" i="1"/>
  <c r="H2573" i="1"/>
  <c r="I2519" i="1"/>
  <c r="H2519" i="1"/>
  <c r="I3763" i="1"/>
  <c r="H3763" i="1"/>
  <c r="J3581" i="1"/>
  <c r="H3581" i="1"/>
  <c r="J3435" i="1"/>
  <c r="H3435" i="1"/>
  <c r="J2508" i="1"/>
  <c r="H2508" i="1"/>
  <c r="J2380" i="1"/>
  <c r="H2380" i="1"/>
  <c r="I2337" i="1"/>
  <c r="H2337" i="1"/>
  <c r="I2287" i="1"/>
  <c r="H2287" i="1"/>
  <c r="J2259" i="1"/>
  <c r="H2259" i="1"/>
  <c r="J2175" i="1"/>
  <c r="H2175" i="1"/>
  <c r="J1800" i="1"/>
  <c r="H1800" i="1"/>
  <c r="I1457" i="1"/>
  <c r="H1457" i="1"/>
  <c r="I3843" i="1"/>
  <c r="J3803" i="1"/>
  <c r="J3837" i="1"/>
  <c r="I3470" i="1"/>
  <c r="J3881" i="1"/>
  <c r="I3867" i="1"/>
  <c r="J3812" i="1"/>
  <c r="J3737" i="1"/>
  <c r="I3236" i="1"/>
  <c r="J3717" i="1"/>
  <c r="J3666" i="1"/>
  <c r="I3579" i="1"/>
  <c r="I3270" i="1"/>
  <c r="J3562" i="1"/>
  <c r="I3367" i="1"/>
  <c r="I3297" i="1"/>
  <c r="I3318" i="1"/>
  <c r="I3121" i="1"/>
  <c r="J3050" i="1"/>
  <c r="J3037" i="1"/>
  <c r="J3026" i="1"/>
  <c r="J3464" i="1"/>
  <c r="I3268" i="1"/>
  <c r="I3218" i="1"/>
  <c r="J3090" i="1"/>
  <c r="J3077" i="1"/>
  <c r="J2957" i="1"/>
  <c r="I3429" i="1"/>
  <c r="J3354" i="1"/>
  <c r="J3238" i="1"/>
  <c r="J2975" i="1"/>
  <c r="J2958" i="1"/>
  <c r="I2896" i="1"/>
  <c r="I2884" i="1"/>
  <c r="J2809" i="1"/>
  <c r="J2798" i="1"/>
  <c r="I2709" i="1"/>
  <c r="I2619" i="1"/>
  <c r="I2545" i="1"/>
  <c r="I2518" i="1"/>
  <c r="J2417" i="1"/>
  <c r="I2329" i="1"/>
  <c r="I3045" i="1"/>
  <c r="I3029" i="1"/>
  <c r="I2933" i="1"/>
  <c r="I2502" i="1"/>
  <c r="J2337" i="1"/>
  <c r="I2794" i="1"/>
  <c r="I2771" i="1"/>
  <c r="I2673" i="1"/>
  <c r="I2585" i="1"/>
  <c r="I2442" i="1"/>
  <c r="I2373" i="1"/>
  <c r="I2340" i="1"/>
  <c r="I2747" i="1"/>
  <c r="I2669" i="1"/>
  <c r="J2659" i="1"/>
  <c r="J2637" i="1"/>
  <c r="J2595" i="1"/>
  <c r="J2562" i="1"/>
  <c r="I2478" i="1"/>
  <c r="I2383" i="1"/>
  <c r="J2325" i="1"/>
  <c r="J2235" i="1"/>
  <c r="I2175" i="1"/>
  <c r="J2112" i="1"/>
  <c r="I2073" i="1"/>
  <c r="I1926" i="1"/>
  <c r="I1835" i="1"/>
  <c r="J1806" i="1"/>
  <c r="I1732" i="1"/>
  <c r="I1707" i="1"/>
  <c r="I2722" i="1"/>
  <c r="I2649" i="1"/>
  <c r="I2495" i="1"/>
  <c r="I2441" i="1"/>
  <c r="J2401" i="1"/>
  <c r="I2391" i="1"/>
  <c r="I2276" i="1"/>
  <c r="J2188" i="1"/>
  <c r="J2180" i="1"/>
  <c r="I2042" i="1"/>
  <c r="I1912" i="1"/>
  <c r="I1875" i="1"/>
  <c r="I1725" i="1"/>
  <c r="I1716" i="1"/>
  <c r="I2532" i="1"/>
  <c r="J2025" i="1"/>
  <c r="J1966" i="1"/>
  <c r="I1861" i="1"/>
  <c r="I2264" i="1"/>
  <c r="J2137" i="1"/>
  <c r="I1948" i="1"/>
  <c r="J1883" i="1"/>
  <c r="I1821" i="1"/>
  <c r="I1760" i="1"/>
  <c r="I1432" i="1"/>
  <c r="J1426" i="1"/>
  <c r="I1403" i="1"/>
  <c r="J1295" i="1"/>
  <c r="J1194" i="1"/>
  <c r="J1183" i="1"/>
  <c r="J1145" i="1"/>
  <c r="I1089" i="1"/>
  <c r="I3887" i="1"/>
  <c r="J3855" i="1"/>
  <c r="I3700" i="1"/>
  <c r="J2910" i="1"/>
  <c r="I2350" i="1"/>
  <c r="J1661" i="1"/>
  <c r="I1144" i="1"/>
  <c r="J2205" i="1"/>
  <c r="I2140" i="1"/>
  <c r="J1973" i="1"/>
  <c r="J1923" i="1"/>
  <c r="J1811" i="1"/>
  <c r="I1685" i="1"/>
  <c r="J1676" i="1"/>
  <c r="J1373" i="1"/>
  <c r="J1363" i="1"/>
  <c r="J1329" i="1"/>
  <c r="J1297" i="1"/>
  <c r="J1116" i="1"/>
  <c r="J2487" i="1"/>
  <c r="J2292" i="1"/>
  <c r="J1603" i="1"/>
  <c r="J1393" i="1"/>
  <c r="I2145" i="1"/>
  <c r="J2032" i="1"/>
  <c r="J1908" i="1"/>
  <c r="J1594" i="1"/>
  <c r="J1587" i="1"/>
  <c r="J1537" i="1"/>
  <c r="J1514" i="1"/>
  <c r="I1493" i="1"/>
  <c r="J1485" i="1"/>
  <c r="J1457" i="1"/>
  <c r="I1339" i="1"/>
  <c r="I1315" i="1"/>
  <c r="J1307" i="1"/>
  <c r="J1234" i="1"/>
  <c r="J1161" i="1"/>
  <c r="I919" i="1"/>
  <c r="I891" i="1"/>
  <c r="I850" i="1"/>
  <c r="I842" i="1"/>
  <c r="I700" i="1"/>
  <c r="I664" i="1"/>
  <c r="I652" i="1"/>
  <c r="I644" i="1"/>
  <c r="I608" i="1"/>
  <c r="I3678" i="1"/>
  <c r="I2523" i="1"/>
  <c r="J2437" i="1"/>
  <c r="I2012" i="1"/>
  <c r="I1773" i="1"/>
  <c r="J1624" i="1"/>
  <c r="J1534" i="1"/>
  <c r="J1218" i="1"/>
  <c r="J1148" i="1"/>
  <c r="J1285" i="1"/>
  <c r="I993" i="1"/>
  <c r="I944" i="1"/>
  <c r="J896" i="1"/>
  <c r="J866" i="1"/>
  <c r="J831" i="1"/>
  <c r="I720" i="1"/>
  <c r="I665" i="1"/>
  <c r="I520" i="1"/>
  <c r="J939" i="1"/>
  <c r="I602" i="1"/>
  <c r="J1077" i="1"/>
  <c r="I1067" i="1"/>
  <c r="J1037" i="1"/>
  <c r="I1021" i="1"/>
  <c r="J945" i="1"/>
  <c r="J880" i="1"/>
  <c r="J872" i="1"/>
  <c r="J818" i="1"/>
  <c r="J810" i="1"/>
  <c r="I711" i="1"/>
  <c r="I570" i="1"/>
  <c r="I1584" i="1"/>
  <c r="I1264" i="1"/>
  <c r="J927" i="1"/>
  <c r="I910" i="1"/>
  <c r="I847" i="1"/>
  <c r="I761" i="1"/>
  <c r="J754" i="1"/>
  <c r="J688" i="1"/>
  <c r="I682" i="1"/>
  <c r="J641" i="1"/>
  <c r="J628" i="1"/>
  <c r="J620" i="1"/>
  <c r="I565" i="1"/>
  <c r="I1054" i="1"/>
  <c r="I733" i="1"/>
  <c r="J545" i="1"/>
  <c r="J3920" i="1"/>
  <c r="I3151" i="1"/>
  <c r="I3150" i="1"/>
  <c r="J2303" i="1"/>
  <c r="I2259" i="1"/>
  <c r="I2927" i="1"/>
  <c r="I2050" i="1"/>
  <c r="J1666" i="1"/>
  <c r="J1463" i="1"/>
  <c r="I2694" i="1"/>
  <c r="I3468" i="1"/>
  <c r="I3201" i="1"/>
  <c r="J3193" i="1"/>
  <c r="J1786" i="1"/>
  <c r="J1286" i="1"/>
  <c r="J3292" i="1"/>
  <c r="J2126" i="1"/>
  <c r="J1498" i="1"/>
  <c r="I1421" i="1"/>
  <c r="I1160" i="1"/>
  <c r="I1673" i="1"/>
  <c r="I1111" i="1"/>
  <c r="J1404" i="1"/>
  <c r="J1619" i="1"/>
  <c r="I1103" i="1"/>
  <c r="J2984" i="1"/>
  <c r="J2919" i="1"/>
  <c r="I2056" i="1"/>
  <c r="I2968" i="1"/>
  <c r="J1569" i="1"/>
  <c r="J1225" i="1"/>
  <c r="J1265" i="1"/>
  <c r="I3181" i="1"/>
  <c r="I1628" i="1"/>
  <c r="J2859" i="1"/>
  <c r="H2859" i="1"/>
  <c r="I3414" i="1"/>
  <c r="H3414" i="1"/>
  <c r="I3796" i="1"/>
  <c r="H3796" i="1"/>
  <c r="I3873" i="1"/>
  <c r="H3873" i="1"/>
  <c r="J3897" i="1"/>
  <c r="H3897" i="1"/>
  <c r="J3818" i="1"/>
  <c r="H3818" i="1"/>
  <c r="J3694" i="1"/>
  <c r="H3694" i="1"/>
  <c r="I3684" i="1"/>
  <c r="H3684" i="1"/>
  <c r="I3576" i="1"/>
  <c r="H3576" i="1"/>
  <c r="J3565" i="1"/>
  <c r="H3565" i="1"/>
  <c r="I3531" i="1"/>
  <c r="H3531" i="1"/>
  <c r="I3518" i="1"/>
  <c r="H3518" i="1"/>
  <c r="I3485" i="1"/>
  <c r="H3485" i="1"/>
  <c r="I3394" i="1"/>
  <c r="H3394" i="1"/>
  <c r="I3386" i="1"/>
  <c r="H3386" i="1"/>
  <c r="I3267" i="1"/>
  <c r="H3267" i="1"/>
  <c r="I3226" i="1"/>
  <c r="H3226" i="1"/>
  <c r="J3155" i="1"/>
  <c r="H3155" i="1"/>
  <c r="J3105" i="1"/>
  <c r="H3105" i="1"/>
  <c r="J3097" i="1"/>
  <c r="H3097" i="1"/>
  <c r="I2985" i="1"/>
  <c r="H2985" i="1"/>
  <c r="I2962" i="1"/>
  <c r="H2962" i="1"/>
  <c r="I2922" i="1"/>
  <c r="H2922" i="1"/>
  <c r="J2886" i="1"/>
  <c r="H2886" i="1"/>
  <c r="J2878" i="1"/>
  <c r="H2878" i="1"/>
  <c r="J2860" i="1"/>
  <c r="H2860" i="1"/>
  <c r="J2852" i="1"/>
  <c r="H2852" i="1"/>
  <c r="I2832" i="1"/>
  <c r="H2832" i="1"/>
  <c r="I2764" i="1"/>
  <c r="H2764" i="1"/>
  <c r="J2710" i="1"/>
  <c r="H2710" i="1"/>
  <c r="J2696" i="1"/>
  <c r="H2696" i="1"/>
  <c r="I2674" i="1"/>
  <c r="H2674" i="1"/>
  <c r="I2642" i="1"/>
  <c r="H2642" i="1"/>
  <c r="I2634" i="1"/>
  <c r="H2634" i="1"/>
  <c r="J2574" i="1"/>
  <c r="H2574" i="1"/>
  <c r="I2549" i="1"/>
  <c r="H2549" i="1"/>
  <c r="J2520" i="1"/>
  <c r="H2520" i="1"/>
  <c r="J2474" i="1"/>
  <c r="H2474" i="1"/>
  <c r="J3568" i="1"/>
  <c r="H3568" i="1"/>
  <c r="I3836" i="1"/>
  <c r="H3836" i="1"/>
  <c r="I3794" i="1"/>
  <c r="H3794" i="1"/>
  <c r="J3744" i="1"/>
  <c r="H3744" i="1"/>
  <c r="I3725" i="1"/>
  <c r="H3725" i="1"/>
  <c r="I3680" i="1"/>
  <c r="H3680" i="1"/>
  <c r="J3542" i="1"/>
  <c r="H3542" i="1"/>
  <c r="I3479" i="1"/>
  <c r="H3479" i="1"/>
  <c r="I3327" i="1"/>
  <c r="H3327" i="1"/>
  <c r="I3311" i="1"/>
  <c r="H3311" i="1"/>
  <c r="J3302" i="1"/>
  <c r="H3302" i="1"/>
  <c r="I3278" i="1"/>
  <c r="H3278" i="1"/>
  <c r="I3200" i="1"/>
  <c r="H3200" i="1"/>
  <c r="J3187" i="1"/>
  <c r="H3187" i="1"/>
  <c r="J3071" i="1"/>
  <c r="H3071" i="1"/>
  <c r="J3056" i="1"/>
  <c r="H3056" i="1"/>
  <c r="J3044" i="1"/>
  <c r="H3044" i="1"/>
  <c r="I3039" i="1"/>
  <c r="H3039" i="1"/>
  <c r="J3031" i="1"/>
  <c r="H3031" i="1"/>
  <c r="I3028" i="1"/>
  <c r="H3028" i="1"/>
  <c r="J3004" i="1"/>
  <c r="H3004" i="1"/>
  <c r="J2912" i="1"/>
  <c r="H2912" i="1"/>
  <c r="J2904" i="1"/>
  <c r="H2904" i="1"/>
  <c r="I2893" i="1"/>
  <c r="H2893" i="1"/>
  <c r="J2814" i="1"/>
  <c r="H2814" i="1"/>
  <c r="J2773" i="1"/>
  <c r="H2773" i="1"/>
  <c r="I2752" i="1"/>
  <c r="H2752" i="1"/>
  <c r="J2734" i="1"/>
  <c r="H2734" i="1"/>
  <c r="I2724" i="1"/>
  <c r="H2724" i="1"/>
  <c r="I2713" i="1"/>
  <c r="H2713" i="1"/>
  <c r="J2690" i="1"/>
  <c r="H2690" i="1"/>
  <c r="I2668" i="1"/>
  <c r="H2668" i="1"/>
  <c r="I2594" i="1"/>
  <c r="H2594" i="1"/>
  <c r="J2570" i="1"/>
  <c r="H2570" i="1"/>
  <c r="I2533" i="1"/>
  <c r="H2533" i="1"/>
  <c r="I2522" i="1"/>
  <c r="H2522" i="1"/>
  <c r="J2482" i="1"/>
  <c r="H2482" i="1"/>
  <c r="I2461" i="1"/>
  <c r="H2461" i="1"/>
  <c r="I2453" i="1"/>
  <c r="H2453" i="1"/>
  <c r="J3255" i="1"/>
  <c r="H3255" i="1"/>
  <c r="J3848" i="1"/>
  <c r="H3848" i="1"/>
  <c r="I3785" i="1"/>
  <c r="H3785" i="1"/>
  <c r="I3777" i="1"/>
  <c r="H3777" i="1"/>
  <c r="J3769" i="1"/>
  <c r="H3769" i="1"/>
  <c r="J3711" i="1"/>
  <c r="H3711" i="1"/>
  <c r="J3668" i="1"/>
  <c r="H3668" i="1"/>
  <c r="J3613" i="1"/>
  <c r="H3613" i="1"/>
  <c r="J3577" i="1"/>
  <c r="H3577" i="1"/>
  <c r="I3570" i="1"/>
  <c r="H3570" i="1"/>
  <c r="I3538" i="1"/>
  <c r="H3538" i="1"/>
  <c r="J3407" i="1"/>
  <c r="H3407" i="1"/>
  <c r="I3399" i="1"/>
  <c r="H3399" i="1"/>
  <c r="J3391" i="1"/>
  <c r="H3391" i="1"/>
  <c r="I3369" i="1"/>
  <c r="H3369" i="1"/>
  <c r="I3359" i="1"/>
  <c r="H3359" i="1"/>
  <c r="J3296" i="1"/>
  <c r="H3296" i="1"/>
  <c r="I3166" i="1"/>
  <c r="H3166" i="1"/>
  <c r="I2986" i="1"/>
  <c r="H2986" i="1"/>
  <c r="I2978" i="1"/>
  <c r="H2978" i="1"/>
  <c r="I2952" i="1"/>
  <c r="H2952" i="1"/>
  <c r="I2944" i="1"/>
  <c r="H2944" i="1"/>
  <c r="I2872" i="1"/>
  <c r="H2872" i="1"/>
  <c r="I2813" i="1"/>
  <c r="H2813" i="1"/>
  <c r="J2801" i="1"/>
  <c r="H2801" i="1"/>
  <c r="J2758" i="1"/>
  <c r="H2758" i="1"/>
  <c r="J2678" i="1"/>
  <c r="H2678" i="1"/>
  <c r="J2672" i="1"/>
  <c r="H2672" i="1"/>
  <c r="I2631" i="1"/>
  <c r="H2631" i="1"/>
  <c r="I2613" i="1"/>
  <c r="H2613" i="1"/>
  <c r="J2603" i="1"/>
  <c r="H2603" i="1"/>
  <c r="J2590" i="1"/>
  <c r="H2590" i="1"/>
  <c r="I2563" i="1"/>
  <c r="H2563" i="1"/>
  <c r="I2555" i="1"/>
  <c r="H2555" i="1"/>
  <c r="J2548" i="1"/>
  <c r="H2548" i="1"/>
  <c r="I3880" i="1"/>
  <c r="H3880" i="1"/>
  <c r="I3866" i="1"/>
  <c r="H3866" i="1"/>
  <c r="J3858" i="1"/>
  <c r="H3858" i="1"/>
  <c r="I3753" i="1"/>
  <c r="H3753" i="1"/>
  <c r="I3553" i="1"/>
  <c r="H3553" i="1"/>
  <c r="I3338" i="1"/>
  <c r="H3338" i="1"/>
  <c r="J3237" i="1"/>
  <c r="H3237" i="1"/>
  <c r="I2970" i="1"/>
  <c r="H2970" i="1"/>
  <c r="J2770" i="1"/>
  <c r="H2770" i="1"/>
  <c r="J2510" i="1"/>
  <c r="H2510" i="1"/>
  <c r="J2466" i="1"/>
  <c r="H2466" i="1"/>
  <c r="J2426" i="1"/>
  <c r="H2426" i="1"/>
  <c r="I2331" i="1"/>
  <c r="H2331" i="1"/>
  <c r="J2322" i="1"/>
  <c r="H2322" i="1"/>
  <c r="I2281" i="1"/>
  <c r="H2281" i="1"/>
  <c r="I2273" i="1"/>
  <c r="H2273" i="1"/>
  <c r="J2261" i="1"/>
  <c r="H2261" i="1"/>
  <c r="I2237" i="1"/>
  <c r="H2237" i="1"/>
  <c r="J2208" i="1"/>
  <c r="H2208" i="1"/>
  <c r="I2177" i="1"/>
  <c r="H2177" i="1"/>
  <c r="I2169" i="1"/>
  <c r="H2169" i="1"/>
  <c r="J2161" i="1"/>
  <c r="H2161" i="1"/>
  <c r="I2139" i="1"/>
  <c r="H2139" i="1"/>
  <c r="J2041" i="1"/>
  <c r="H2041" i="1"/>
  <c r="J2011" i="1"/>
  <c r="H2011" i="1"/>
  <c r="J1982" i="1"/>
  <c r="H1982" i="1"/>
  <c r="I1917" i="1"/>
  <c r="H1917" i="1"/>
  <c r="I1734" i="1"/>
  <c r="H1734" i="1"/>
  <c r="J1709" i="1"/>
  <c r="H1709" i="1"/>
  <c r="I1700" i="1"/>
  <c r="H1700" i="1"/>
  <c r="I1668" i="1"/>
  <c r="H1668" i="1"/>
  <c r="I1652" i="1"/>
  <c r="H1652" i="1"/>
  <c r="I1549" i="1"/>
  <c r="H1549" i="1"/>
  <c r="I1526" i="1"/>
  <c r="H1526" i="1"/>
  <c r="I1492" i="1"/>
  <c r="H1492" i="1"/>
  <c r="I1459" i="1"/>
  <c r="H1459" i="1"/>
  <c r="I1443" i="1"/>
  <c r="H1443" i="1"/>
  <c r="J1374" i="1"/>
  <c r="H1374" i="1"/>
  <c r="I1358" i="1"/>
  <c r="H1358" i="1"/>
  <c r="I1287" i="1"/>
  <c r="H1287" i="1"/>
  <c r="I1279" i="1"/>
  <c r="H1279" i="1"/>
  <c r="I1251" i="1"/>
  <c r="H1251" i="1"/>
  <c r="I1124" i="1"/>
  <c r="H1124" i="1"/>
  <c r="J1070" i="1"/>
  <c r="H1070" i="1"/>
  <c r="I1042" i="1"/>
  <c r="H1042" i="1"/>
  <c r="I1028" i="1"/>
  <c r="H1028" i="1"/>
  <c r="I1014" i="1"/>
  <c r="H1014" i="1"/>
  <c r="J981" i="1"/>
  <c r="H981" i="1"/>
  <c r="J973" i="1"/>
  <c r="H973" i="1"/>
  <c r="I3799" i="1"/>
  <c r="H3799" i="1"/>
  <c r="I3791" i="1"/>
  <c r="H3791" i="1"/>
  <c r="I3493" i="1"/>
  <c r="H3493" i="1"/>
  <c r="I3451" i="1"/>
  <c r="H3451" i="1"/>
  <c r="I3443" i="1"/>
  <c r="H3443" i="1"/>
  <c r="J3223" i="1"/>
  <c r="H3223" i="1"/>
  <c r="I2671" i="1"/>
  <c r="H2671" i="1"/>
  <c r="I2664" i="1"/>
  <c r="H2664" i="1"/>
  <c r="I2656" i="1"/>
  <c r="H2656" i="1"/>
  <c r="I2428" i="1"/>
  <c r="H2428" i="1"/>
  <c r="J2342" i="1"/>
  <c r="H2342" i="1"/>
  <c r="I2319" i="1"/>
  <c r="H2319" i="1"/>
  <c r="I2311" i="1"/>
  <c r="H2311" i="1"/>
  <c r="J2231" i="1"/>
  <c r="H2231" i="1"/>
  <c r="J2120" i="1"/>
  <c r="H2120" i="1"/>
  <c r="I2016" i="1"/>
  <c r="H2016" i="1"/>
  <c r="I1995" i="1"/>
  <c r="H1995" i="1"/>
  <c r="J1928" i="1"/>
  <c r="H1928" i="1"/>
  <c r="I1893" i="1"/>
  <c r="H1893" i="1"/>
  <c r="I1832" i="1"/>
  <c r="H1832" i="1"/>
  <c r="I1816" i="1"/>
  <c r="H1816" i="1"/>
  <c r="I1808" i="1"/>
  <c r="H1808" i="1"/>
  <c r="I1767" i="1"/>
  <c r="H1767" i="1"/>
  <c r="J1679" i="1"/>
  <c r="H1679" i="1"/>
  <c r="J1632" i="1"/>
  <c r="H1632" i="1"/>
  <c r="I1610" i="1"/>
  <c r="H1610" i="1"/>
  <c r="I1602" i="1"/>
  <c r="H1602" i="1"/>
  <c r="J1533" i="1"/>
  <c r="H1533" i="1"/>
  <c r="J1472" i="1"/>
  <c r="H1472" i="1"/>
  <c r="J1451" i="1"/>
  <c r="H1451" i="1"/>
  <c r="I1435" i="1"/>
  <c r="H1435" i="1"/>
  <c r="J1338" i="1"/>
  <c r="H1338" i="1"/>
  <c r="J1247" i="1"/>
  <c r="H1247" i="1"/>
  <c r="J1190" i="1"/>
  <c r="H1190" i="1"/>
  <c r="I1139" i="1"/>
  <c r="H1139" i="1"/>
  <c r="I1131" i="1"/>
  <c r="H1131" i="1"/>
  <c r="J1117" i="1"/>
  <c r="H1117" i="1"/>
  <c r="I1092" i="1"/>
  <c r="H1092" i="1"/>
  <c r="J909" i="1"/>
  <c r="H909" i="1"/>
  <c r="J901" i="1"/>
  <c r="H901" i="1"/>
  <c r="J893" i="1"/>
  <c r="H893" i="1"/>
  <c r="J885" i="1"/>
  <c r="H885" i="1"/>
  <c r="J780" i="1"/>
  <c r="H780" i="1"/>
  <c r="J772" i="1"/>
  <c r="H772" i="1"/>
  <c r="J764" i="1"/>
  <c r="H764" i="1"/>
  <c r="J683" i="1"/>
  <c r="H683" i="1"/>
  <c r="J675" i="1"/>
  <c r="H675" i="1"/>
  <c r="J522" i="1"/>
  <c r="H522" i="1"/>
  <c r="J3510" i="1"/>
  <c r="H3510" i="1"/>
  <c r="I2911" i="1"/>
  <c r="H2911" i="1"/>
  <c r="J2569" i="1"/>
  <c r="H2569" i="1"/>
  <c r="J2429" i="1"/>
  <c r="H2429" i="1"/>
  <c r="I2211" i="1"/>
  <c r="H2211" i="1"/>
  <c r="I2111" i="1"/>
  <c r="H2111" i="1"/>
  <c r="I2074" i="1"/>
  <c r="H2074" i="1"/>
  <c r="J2060" i="1"/>
  <c r="H2060" i="1"/>
  <c r="J1927" i="1"/>
  <c r="H1927" i="1"/>
  <c r="I1815" i="1"/>
  <c r="H1815" i="1"/>
  <c r="J1715" i="1"/>
  <c r="H1715" i="1"/>
  <c r="J1552" i="1"/>
  <c r="H1552" i="1"/>
  <c r="I1504" i="1"/>
  <c r="H1504" i="1"/>
  <c r="I1465" i="1"/>
  <c r="H1465" i="1"/>
  <c r="J1388" i="1"/>
  <c r="H1388" i="1"/>
  <c r="J1272" i="1"/>
  <c r="H1272" i="1"/>
  <c r="I1216" i="1"/>
  <c r="H1216" i="1"/>
  <c r="I963" i="1"/>
  <c r="H963" i="1"/>
  <c r="J868" i="1"/>
  <c r="H868" i="1"/>
  <c r="J813" i="1"/>
  <c r="H813" i="1"/>
  <c r="J581" i="1"/>
  <c r="H581" i="1"/>
  <c r="J521" i="1"/>
  <c r="H521" i="1"/>
  <c r="J3622" i="1"/>
  <c r="H3622" i="1"/>
  <c r="J3839" i="1"/>
  <c r="H3839" i="1"/>
  <c r="I3609" i="1"/>
  <c r="H3609" i="1"/>
  <c r="I2898" i="1"/>
  <c r="H2898" i="1"/>
  <c r="J2790" i="1"/>
  <c r="H2790" i="1"/>
  <c r="I2741" i="1"/>
  <c r="H2741" i="1"/>
  <c r="I2366" i="1"/>
  <c r="H2366" i="1"/>
  <c r="I2358" i="1"/>
  <c r="H2358" i="1"/>
  <c r="I2164" i="1"/>
  <c r="H2164" i="1"/>
  <c r="I2157" i="1"/>
  <c r="H2157" i="1"/>
  <c r="J2118" i="1"/>
  <c r="H2118" i="1"/>
  <c r="I2028" i="1"/>
  <c r="H2028" i="1"/>
  <c r="J2014" i="1"/>
  <c r="H2014" i="1"/>
  <c r="J2006" i="1"/>
  <c r="H2006" i="1"/>
  <c r="I1975" i="1"/>
  <c r="H1975" i="1"/>
  <c r="J1957" i="1"/>
  <c r="H1957" i="1"/>
  <c r="J1909" i="1"/>
  <c r="H1909" i="1"/>
  <c r="J1776" i="1"/>
  <c r="H1776" i="1"/>
  <c r="I1751" i="1"/>
  <c r="H1751" i="1"/>
  <c r="J1733" i="1"/>
  <c r="H1733" i="1"/>
  <c r="I1699" i="1"/>
  <c r="H1699" i="1"/>
  <c r="I1596" i="1"/>
  <c r="H1596" i="1"/>
  <c r="I1586" i="1"/>
  <c r="H1586" i="1"/>
  <c r="I1570" i="1"/>
  <c r="H1570" i="1"/>
  <c r="J1529" i="1"/>
  <c r="H1529" i="1"/>
  <c r="I1508" i="1"/>
  <c r="H1508" i="1"/>
  <c r="I1487" i="1"/>
  <c r="H1487" i="1"/>
  <c r="I1467" i="1"/>
  <c r="H1467" i="1"/>
  <c r="I1398" i="1"/>
  <c r="H1398" i="1"/>
  <c r="I1280" i="1"/>
  <c r="H1280" i="1"/>
  <c r="I1250" i="1"/>
  <c r="H1250" i="1"/>
  <c r="J1219" i="1"/>
  <c r="H1219" i="1"/>
  <c r="I1196" i="1"/>
  <c r="H1196" i="1"/>
  <c r="I1184" i="1"/>
  <c r="H1184" i="1"/>
  <c r="J1162" i="1"/>
  <c r="H1162" i="1"/>
  <c r="I1150" i="1"/>
  <c r="H1150" i="1"/>
  <c r="I1091" i="1"/>
  <c r="H1091" i="1"/>
  <c r="I1068" i="1"/>
  <c r="H1068" i="1"/>
  <c r="J1053" i="1"/>
  <c r="H1053" i="1"/>
  <c r="I936" i="1"/>
  <c r="H936" i="1"/>
  <c r="J860" i="1"/>
  <c r="H860" i="1"/>
  <c r="J852" i="1"/>
  <c r="H852" i="1"/>
  <c r="J844" i="1"/>
  <c r="H844" i="1"/>
  <c r="J825" i="1"/>
  <c r="H825" i="1"/>
  <c r="J687" i="1"/>
  <c r="H687" i="1"/>
  <c r="J666" i="1"/>
  <c r="H666" i="1"/>
  <c r="J3698" i="1"/>
  <c r="H3698" i="1"/>
  <c r="I3157" i="1"/>
  <c r="H3157" i="1"/>
  <c r="J2799" i="1"/>
  <c r="H2799" i="1"/>
  <c r="J2405" i="1"/>
  <c r="H2405" i="1"/>
  <c r="I2392" i="1"/>
  <c r="H2392" i="1"/>
  <c r="J2266" i="1"/>
  <c r="H2266" i="1"/>
  <c r="J2191" i="1"/>
  <c r="H2191" i="1"/>
  <c r="I2151" i="1"/>
  <c r="H2151" i="1"/>
  <c r="I2066" i="1"/>
  <c r="H2066" i="1"/>
  <c r="J1937" i="1"/>
  <c r="H1937" i="1"/>
  <c r="I1886" i="1"/>
  <c r="H1886" i="1"/>
  <c r="J1858" i="1"/>
  <c r="H1858" i="1"/>
  <c r="I1825" i="1"/>
  <c r="H1825" i="1"/>
  <c r="J1727" i="1"/>
  <c r="H1727" i="1"/>
  <c r="J1550" i="1"/>
  <c r="H1550" i="1"/>
  <c r="J1500" i="1"/>
  <c r="H1500" i="1"/>
  <c r="J1382" i="1"/>
  <c r="H1382" i="1"/>
  <c r="J1350" i="1"/>
  <c r="H1350" i="1"/>
  <c r="J811" i="1"/>
  <c r="H811" i="1"/>
  <c r="J648" i="1"/>
  <c r="H648" i="1"/>
  <c r="J531" i="1"/>
  <c r="H531" i="1"/>
  <c r="J921" i="1"/>
  <c r="H921" i="1"/>
  <c r="I871" i="1"/>
  <c r="H871" i="1"/>
  <c r="J795" i="1"/>
  <c r="H795" i="1"/>
  <c r="J694" i="1"/>
  <c r="H694" i="1"/>
  <c r="J633" i="1"/>
  <c r="H633" i="1"/>
  <c r="J625" i="1"/>
  <c r="H625" i="1"/>
  <c r="J3466" i="1"/>
  <c r="I3466" i="1"/>
  <c r="J2610" i="1"/>
  <c r="I2610" i="1"/>
  <c r="J3857" i="1"/>
  <c r="I3857" i="1"/>
  <c r="J3628" i="1"/>
  <c r="I3628" i="1"/>
  <c r="I3404" i="1"/>
  <c r="J3404" i="1"/>
  <c r="J3101" i="1"/>
  <c r="I3101" i="1"/>
  <c r="J2808" i="1"/>
  <c r="I2808" i="1"/>
  <c r="J2708" i="1"/>
  <c r="I2708" i="1"/>
  <c r="I2583" i="1"/>
  <c r="J2583" i="1"/>
  <c r="I3287" i="1"/>
  <c r="J3287" i="1"/>
  <c r="J3244" i="1"/>
  <c r="I3244" i="1"/>
  <c r="I3191" i="1"/>
  <c r="J3191" i="1"/>
  <c r="I2996" i="1"/>
  <c r="J2996" i="1"/>
  <c r="J2781" i="1"/>
  <c r="I2781" i="1"/>
  <c r="I2750" i="1"/>
  <c r="J2750" i="1"/>
  <c r="J2680" i="1"/>
  <c r="I2680" i="1"/>
  <c r="I2500" i="1"/>
  <c r="J2500" i="1"/>
  <c r="I2455" i="1"/>
  <c r="J2455" i="1"/>
  <c r="I3615" i="1"/>
  <c r="J3615" i="1"/>
  <c r="I3854" i="1"/>
  <c r="J3854" i="1"/>
  <c r="I2233" i="1"/>
  <c r="J2233" i="1"/>
  <c r="J1921" i="1"/>
  <c r="I1921" i="1"/>
  <c r="J1798" i="1"/>
  <c r="I1798" i="1"/>
  <c r="I1696" i="1"/>
  <c r="J1696" i="1"/>
  <c r="I1664" i="1"/>
  <c r="J1664" i="1"/>
  <c r="I1516" i="1"/>
  <c r="J1516" i="1"/>
  <c r="J1024" i="1"/>
  <c r="I1024" i="1"/>
  <c r="I937" i="1"/>
  <c r="J937" i="1"/>
  <c r="J3732" i="1"/>
  <c r="I3732" i="1"/>
  <c r="I2098" i="1"/>
  <c r="J2098" i="1"/>
  <c r="J1868" i="1"/>
  <c r="I1868" i="1"/>
  <c r="I1830" i="1"/>
  <c r="J1830" i="1"/>
  <c r="I1644" i="1"/>
  <c r="J1644" i="1"/>
  <c r="J1206" i="1"/>
  <c r="I1206" i="1"/>
  <c r="J1076" i="1"/>
  <c r="I1076" i="1"/>
  <c r="I806" i="1"/>
  <c r="J806" i="1"/>
  <c r="J778" i="1"/>
  <c r="I778" i="1"/>
  <c r="I659" i="1"/>
  <c r="J659" i="1"/>
  <c r="I592" i="1"/>
  <c r="J592" i="1"/>
  <c r="J354" i="1"/>
  <c r="I354" i="1"/>
  <c r="I214" i="1"/>
  <c r="J214" i="1"/>
  <c r="J160" i="1"/>
  <c r="I160" i="1"/>
  <c r="I147" i="1"/>
  <c r="J147" i="1"/>
  <c r="J103" i="1"/>
  <c r="I103" i="1"/>
  <c r="J81" i="1"/>
  <c r="I81" i="1"/>
  <c r="J3516" i="1"/>
  <c r="I3516" i="1"/>
  <c r="I3209" i="1"/>
  <c r="J3209" i="1"/>
  <c r="J2446" i="1"/>
  <c r="I2446" i="1"/>
  <c r="J2245" i="1"/>
  <c r="I2245" i="1"/>
  <c r="I2107" i="1"/>
  <c r="J2107" i="1"/>
  <c r="J1854" i="1"/>
  <c r="I1854" i="1"/>
  <c r="I1743" i="1"/>
  <c r="J1743" i="1"/>
  <c r="J1643" i="1"/>
  <c r="I1643" i="1"/>
  <c r="J1446" i="1"/>
  <c r="I1446" i="1"/>
  <c r="J1228" i="1"/>
  <c r="I1228" i="1"/>
  <c r="J1105" i="1"/>
  <c r="I1105" i="1"/>
  <c r="J735" i="1"/>
  <c r="I735" i="1"/>
  <c r="J537" i="1"/>
  <c r="I537" i="1"/>
  <c r="J161" i="1"/>
  <c r="I161" i="1"/>
  <c r="J3036" i="1"/>
  <c r="I3036" i="1"/>
  <c r="I2213" i="1"/>
  <c r="J2213" i="1"/>
  <c r="J2172" i="1"/>
  <c r="I2172" i="1"/>
  <c r="J2148" i="1"/>
  <c r="I2148" i="1"/>
  <c r="J1920" i="1"/>
  <c r="I1920" i="1"/>
  <c r="J1772" i="1"/>
  <c r="I1772" i="1"/>
  <c r="J1708" i="1"/>
  <c r="I1708" i="1"/>
  <c r="J1659" i="1"/>
  <c r="I1659" i="1"/>
  <c r="J1580" i="1"/>
  <c r="I1580" i="1"/>
  <c r="I1539" i="1"/>
  <c r="J1539" i="1"/>
  <c r="I1406" i="1"/>
  <c r="J1406" i="1"/>
  <c r="I1367" i="1"/>
  <c r="J1367" i="1"/>
  <c r="J1332" i="1"/>
  <c r="I1332" i="1"/>
  <c r="I1237" i="1"/>
  <c r="J1237" i="1"/>
  <c r="I1198" i="1"/>
  <c r="J1198" i="1"/>
  <c r="I1123" i="1"/>
  <c r="J1123" i="1"/>
  <c r="J1085" i="1"/>
  <c r="I1085" i="1"/>
  <c r="J1063" i="1"/>
  <c r="I1063" i="1"/>
  <c r="J978" i="1"/>
  <c r="I978" i="1"/>
  <c r="J827" i="1"/>
  <c r="I827" i="1"/>
  <c r="J719" i="1"/>
  <c r="I719" i="1"/>
  <c r="J670" i="1"/>
  <c r="I670" i="1"/>
  <c r="I638" i="1"/>
  <c r="J638" i="1"/>
  <c r="I622" i="1"/>
  <c r="J622" i="1"/>
  <c r="I564" i="1"/>
  <c r="J564" i="1"/>
  <c r="I431" i="1"/>
  <c r="J431" i="1"/>
  <c r="J386" i="1"/>
  <c r="I386" i="1"/>
  <c r="J300" i="1"/>
  <c r="I300" i="1"/>
  <c r="I132" i="1"/>
  <c r="J132" i="1"/>
  <c r="I2240" i="1"/>
  <c r="J2240" i="1"/>
  <c r="I2153" i="1"/>
  <c r="J2153" i="1"/>
  <c r="J1925" i="1"/>
  <c r="I1925" i="1"/>
  <c r="J1869" i="1"/>
  <c r="I1869" i="1"/>
  <c r="J1611" i="1"/>
  <c r="I1611" i="1"/>
  <c r="J1128" i="1"/>
  <c r="I1128" i="1"/>
  <c r="J1075" i="1"/>
  <c r="I1075" i="1"/>
  <c r="I894" i="1"/>
  <c r="J894" i="1"/>
  <c r="J805" i="1"/>
  <c r="I805" i="1"/>
  <c r="J658" i="1"/>
  <c r="I658" i="1"/>
  <c r="J879" i="1"/>
  <c r="I879" i="1"/>
  <c r="J750" i="1"/>
  <c r="I750" i="1"/>
  <c r="J704" i="1"/>
  <c r="I704" i="1"/>
  <c r="J673" i="1"/>
  <c r="I673" i="1"/>
  <c r="I556" i="1"/>
  <c r="J556" i="1"/>
  <c r="I446" i="1"/>
  <c r="J446" i="1"/>
  <c r="J210" i="1"/>
  <c r="I210" i="1"/>
  <c r="I3770" i="1"/>
  <c r="I3848" i="1"/>
  <c r="I3711" i="1"/>
  <c r="I3702" i="1"/>
  <c r="I3501" i="1"/>
  <c r="I3918" i="1"/>
  <c r="I3851" i="1"/>
  <c r="I3744" i="1"/>
  <c r="I3558" i="1"/>
  <c r="I3649" i="1"/>
  <c r="I3592" i="1"/>
  <c r="I3568" i="1"/>
  <c r="I3529" i="1"/>
  <c r="I3500" i="1"/>
  <c r="J3398" i="1"/>
  <c r="I3341" i="1"/>
  <c r="J3278" i="1"/>
  <c r="I3251" i="1"/>
  <c r="I3705" i="1"/>
  <c r="I3632" i="1"/>
  <c r="I3577" i="1"/>
  <c r="J3460" i="1"/>
  <c r="I3407" i="1"/>
  <c r="I3391" i="1"/>
  <c r="I3358" i="1"/>
  <c r="I3056" i="1"/>
  <c r="I3131" i="1"/>
  <c r="I3098" i="1"/>
  <c r="I3043" i="1"/>
  <c r="J3359" i="1"/>
  <c r="I3255" i="1"/>
  <c r="I3186" i="1"/>
  <c r="I3053" i="1"/>
  <c r="J3039" i="1"/>
  <c r="J3028" i="1"/>
  <c r="J2740" i="1"/>
  <c r="J2689" i="1"/>
  <c r="I2573" i="1"/>
  <c r="J2490" i="1"/>
  <c r="I3068" i="1"/>
  <c r="I3032" i="1"/>
  <c r="I2886" i="1"/>
  <c r="I2822" i="1"/>
  <c r="I2763" i="1"/>
  <c r="I2719" i="1"/>
  <c r="I2705" i="1"/>
  <c r="I2569" i="1"/>
  <c r="I2873" i="1"/>
  <c r="I2848" i="1"/>
  <c r="I2773" i="1"/>
  <c r="I2706" i="1"/>
  <c r="I2578" i="1"/>
  <c r="I2342" i="1"/>
  <c r="I2274" i="1"/>
  <c r="J2227" i="1"/>
  <c r="I1874" i="1"/>
  <c r="I1722" i="1"/>
  <c r="I2902" i="1"/>
  <c r="J2807" i="1"/>
  <c r="I2584" i="1"/>
  <c r="I2570" i="1"/>
  <c r="I2429" i="1"/>
  <c r="I2241" i="1"/>
  <c r="I2099" i="1"/>
  <c r="I2019" i="1"/>
  <c r="J2601" i="1"/>
  <c r="J2178" i="1"/>
  <c r="J1899" i="1"/>
  <c r="J1488" i="1"/>
  <c r="J1224" i="1"/>
  <c r="J1173" i="1"/>
  <c r="J3049" i="1"/>
  <c r="J1566" i="1"/>
  <c r="J2265" i="1"/>
  <c r="J2016" i="1"/>
  <c r="J1795" i="1"/>
  <c r="J3124" i="1"/>
  <c r="J2594" i="1"/>
  <c r="I2268" i="1"/>
  <c r="J1250" i="1"/>
  <c r="I860" i="1"/>
  <c r="I793" i="1"/>
  <c r="I681" i="1"/>
  <c r="I523" i="1"/>
  <c r="J2132" i="1"/>
  <c r="J1688" i="1"/>
  <c r="J1136" i="1"/>
  <c r="J963" i="1"/>
  <c r="I839" i="1"/>
  <c r="J639" i="1"/>
  <c r="J1570" i="1"/>
  <c r="J950" i="1"/>
  <c r="I687" i="1"/>
  <c r="J498" i="1"/>
  <c r="J211" i="1"/>
  <c r="J380" i="1"/>
  <c r="I989" i="1"/>
  <c r="I359" i="1"/>
  <c r="J284" i="1"/>
  <c r="J137" i="1"/>
  <c r="I584" i="1"/>
  <c r="J159" i="1"/>
  <c r="J215" i="1"/>
  <c r="J3111" i="1"/>
  <c r="I3642" i="1"/>
  <c r="J3483" i="1"/>
  <c r="J1255" i="1"/>
  <c r="I3207" i="1"/>
  <c r="J2301" i="1"/>
  <c r="I1900" i="1"/>
  <c r="J1586" i="1"/>
  <c r="I233" i="1"/>
  <c r="I1945" i="1"/>
  <c r="J2221" i="1"/>
  <c r="I1298" i="1"/>
  <c r="J3534" i="1"/>
  <c r="J1890" i="1"/>
  <c r="J3761" i="1"/>
  <c r="J3491" i="1"/>
  <c r="J3684" i="1"/>
  <c r="J2923" i="1"/>
  <c r="I2923" i="1"/>
  <c r="I3285" i="1"/>
  <c r="J3285" i="1"/>
  <c r="J3886" i="1"/>
  <c r="I3886" i="1"/>
  <c r="I3708" i="1"/>
  <c r="J3708" i="1"/>
  <c r="I3650" i="1"/>
  <c r="J3650" i="1"/>
  <c r="I3578" i="1"/>
  <c r="J3578" i="1"/>
  <c r="I3487" i="1"/>
  <c r="J3487" i="1"/>
  <c r="I3388" i="1"/>
  <c r="J3388" i="1"/>
  <c r="J3258" i="1"/>
  <c r="I3258" i="1"/>
  <c r="I3241" i="1"/>
  <c r="J3241" i="1"/>
  <c r="J3099" i="1"/>
  <c r="I3099" i="1"/>
  <c r="J3079" i="1"/>
  <c r="I3079" i="1"/>
  <c r="I2964" i="1"/>
  <c r="J2964" i="1"/>
  <c r="J2880" i="1"/>
  <c r="I2880" i="1"/>
  <c r="J2612" i="1"/>
  <c r="I2612" i="1"/>
  <c r="J2572" i="1"/>
  <c r="I2572" i="1"/>
  <c r="I3883" i="1"/>
  <c r="J3883" i="1"/>
  <c r="I3838" i="1"/>
  <c r="J3838" i="1"/>
  <c r="I3740" i="1"/>
  <c r="J3740" i="1"/>
  <c r="J3425" i="1"/>
  <c r="I3425" i="1"/>
  <c r="I3375" i="1"/>
  <c r="J3375" i="1"/>
  <c r="I3339" i="1"/>
  <c r="J3339" i="1"/>
  <c r="I3323" i="1"/>
  <c r="J3323" i="1"/>
  <c r="J3294" i="1"/>
  <c r="I3294" i="1"/>
  <c r="I3276" i="1"/>
  <c r="J3276" i="1"/>
  <c r="J3185" i="1"/>
  <c r="I3185" i="1"/>
  <c r="J3015" i="1"/>
  <c r="I3015" i="1"/>
  <c r="J2899" i="1"/>
  <c r="I2899" i="1"/>
  <c r="J2818" i="1"/>
  <c r="I2818" i="1"/>
  <c r="J3758" i="1"/>
  <c r="I3758" i="1"/>
  <c r="J3709" i="1"/>
  <c r="I3709" i="1"/>
  <c r="J3551" i="1"/>
  <c r="I3551" i="1"/>
  <c r="I3536" i="1"/>
  <c r="J3536" i="1"/>
  <c r="I3526" i="1"/>
  <c r="J3526" i="1"/>
  <c r="J3115" i="1"/>
  <c r="I3115" i="1"/>
  <c r="J3011" i="1"/>
  <c r="I3011" i="1"/>
  <c r="J2700" i="1"/>
  <c r="I2700" i="1"/>
  <c r="I2607" i="1"/>
  <c r="J2607" i="1"/>
  <c r="J2489" i="1"/>
  <c r="I2489" i="1"/>
  <c r="J2357" i="1"/>
  <c r="I2357" i="1"/>
  <c r="I2289" i="1"/>
  <c r="J2289" i="1"/>
  <c r="J1615" i="1"/>
  <c r="I1615" i="1"/>
  <c r="I1579" i="1"/>
  <c r="J1579" i="1"/>
  <c r="J1422" i="1"/>
  <c r="I1422" i="1"/>
  <c r="I1394" i="1"/>
  <c r="J1394" i="1"/>
  <c r="J1331" i="1"/>
  <c r="I1331" i="1"/>
  <c r="I1259" i="1"/>
  <c r="J1259" i="1"/>
  <c r="J1236" i="1"/>
  <c r="I1236" i="1"/>
  <c r="J1197" i="1"/>
  <c r="I1197" i="1"/>
  <c r="I1153" i="1"/>
  <c r="J1153" i="1"/>
  <c r="J1108" i="1"/>
  <c r="I1108" i="1"/>
  <c r="I1056" i="1"/>
  <c r="J1056" i="1"/>
  <c r="I941" i="1"/>
  <c r="J941" i="1"/>
  <c r="J2907" i="1"/>
  <c r="I2907" i="1"/>
  <c r="J3598" i="1"/>
  <c r="I3598" i="1"/>
  <c r="I3453" i="1"/>
  <c r="J3453" i="1"/>
  <c r="I3243" i="1"/>
  <c r="J3243" i="1"/>
  <c r="J3595" i="1"/>
  <c r="I3595" i="1"/>
  <c r="J2566" i="1"/>
  <c r="I2566" i="1"/>
  <c r="J3300" i="1"/>
  <c r="I3300" i="1"/>
  <c r="J3264" i="1"/>
  <c r="I3264" i="1"/>
  <c r="I3195" i="1"/>
  <c r="J3195" i="1"/>
  <c r="J3091" i="1"/>
  <c r="I3091" i="1"/>
  <c r="I2960" i="1"/>
  <c r="J2960" i="1"/>
  <c r="J3734" i="1"/>
  <c r="I3734" i="1"/>
  <c r="J3117" i="1"/>
  <c r="I3117" i="1"/>
  <c r="I2992" i="1"/>
  <c r="J2992" i="1"/>
  <c r="J2825" i="1"/>
  <c r="I2825" i="1"/>
  <c r="J2629" i="1"/>
  <c r="I2629" i="1"/>
  <c r="I3716" i="1"/>
  <c r="J3716" i="1"/>
  <c r="I2285" i="1"/>
  <c r="J2285" i="1"/>
  <c r="J2158" i="1"/>
  <c r="I2158" i="1"/>
  <c r="J1730" i="1"/>
  <c r="I1730" i="1"/>
  <c r="I1575" i="1"/>
  <c r="J1575" i="1"/>
  <c r="I1354" i="1"/>
  <c r="J1354" i="1"/>
  <c r="J1291" i="1"/>
  <c r="I1291" i="1"/>
  <c r="J2196" i="1"/>
  <c r="I2196" i="1"/>
  <c r="I1990" i="1"/>
  <c r="J1990" i="1"/>
  <c r="J1967" i="1"/>
  <c r="I1967" i="1"/>
  <c r="J1853" i="1"/>
  <c r="I1853" i="1"/>
  <c r="I1824" i="1"/>
  <c r="J1824" i="1"/>
  <c r="I1765" i="1"/>
  <c r="J1765" i="1"/>
  <c r="I1608" i="1"/>
  <c r="J1608" i="1"/>
  <c r="J1414" i="1"/>
  <c r="I1414" i="1"/>
  <c r="J1310" i="1"/>
  <c r="I1310" i="1"/>
  <c r="I1137" i="1"/>
  <c r="J1137" i="1"/>
  <c r="J1115" i="1"/>
  <c r="I1115" i="1"/>
  <c r="J899" i="1"/>
  <c r="I899" i="1"/>
  <c r="J762" i="1"/>
  <c r="I762" i="1"/>
  <c r="I528" i="1"/>
  <c r="J528" i="1"/>
  <c r="J491" i="1"/>
  <c r="I491" i="1"/>
  <c r="I441" i="1"/>
  <c r="J441" i="1"/>
  <c r="I379" i="1"/>
  <c r="J379" i="1"/>
  <c r="J302" i="1"/>
  <c r="I302" i="1"/>
  <c r="J203" i="1"/>
  <c r="I203" i="1"/>
  <c r="J174" i="1"/>
  <c r="I174" i="1"/>
  <c r="J2226" i="1"/>
  <c r="I2226" i="1"/>
  <c r="J1564" i="1"/>
  <c r="I1564" i="1"/>
  <c r="J987" i="1"/>
  <c r="I987" i="1"/>
  <c r="J789" i="1"/>
  <c r="I789" i="1"/>
  <c r="J656" i="1"/>
  <c r="I656" i="1"/>
  <c r="J340" i="1"/>
  <c r="I340" i="1"/>
  <c r="J131" i="1"/>
  <c r="I131" i="1"/>
  <c r="I84" i="1"/>
  <c r="J84" i="1"/>
  <c r="J3430" i="1"/>
  <c r="I3430" i="1"/>
  <c r="J2238" i="1"/>
  <c r="I2238" i="1"/>
  <c r="J1905" i="1"/>
  <c r="I1905" i="1"/>
  <c r="I1695" i="1"/>
  <c r="J1695" i="1"/>
  <c r="J1442" i="1"/>
  <c r="I1442" i="1"/>
  <c r="I1400" i="1"/>
  <c r="J1400" i="1"/>
  <c r="J1317" i="1"/>
  <c r="I1317" i="1"/>
  <c r="I1288" i="1"/>
  <c r="J1288" i="1"/>
  <c r="I1029" i="1"/>
  <c r="J1029" i="1"/>
  <c r="I882" i="1"/>
  <c r="J882" i="1"/>
  <c r="I796" i="1"/>
  <c r="J796" i="1"/>
  <c r="I705" i="1"/>
  <c r="J705" i="1"/>
  <c r="J609" i="1"/>
  <c r="I609" i="1"/>
  <c r="I574" i="1"/>
  <c r="J574" i="1"/>
  <c r="J405" i="1"/>
  <c r="I405" i="1"/>
  <c r="J268" i="1"/>
  <c r="I268" i="1"/>
  <c r="J65" i="1"/>
  <c r="I65" i="1"/>
  <c r="J28" i="1"/>
  <c r="I28" i="1"/>
  <c r="J930" i="1"/>
  <c r="I930" i="1"/>
  <c r="J715" i="1"/>
  <c r="I715" i="1"/>
  <c r="I830" i="1"/>
  <c r="J830" i="1"/>
  <c r="J712" i="1"/>
  <c r="I712" i="1"/>
  <c r="J698" i="1"/>
  <c r="I698" i="1"/>
  <c r="J637" i="1"/>
  <c r="I637" i="1"/>
  <c r="I480" i="1"/>
  <c r="J480" i="1"/>
  <c r="J271" i="1"/>
  <c r="I271" i="1"/>
  <c r="J185" i="1"/>
  <c r="I185" i="1"/>
  <c r="J36" i="1"/>
  <c r="I36" i="1"/>
  <c r="I3839" i="1"/>
  <c r="J3919" i="1"/>
  <c r="J3771" i="1"/>
  <c r="I3759" i="1"/>
  <c r="I3893" i="1"/>
  <c r="I3811" i="1"/>
  <c r="I3668" i="1"/>
  <c r="I3517" i="1"/>
  <c r="I3257" i="1"/>
  <c r="I3542" i="1"/>
  <c r="I3350" i="1"/>
  <c r="J3325" i="1"/>
  <c r="J3309" i="1"/>
  <c r="I3138" i="1"/>
  <c r="I3063" i="1"/>
  <c r="I2912" i="1"/>
  <c r="I2834" i="1"/>
  <c r="I2790" i="1"/>
  <c r="J2720" i="1"/>
  <c r="I2696" i="1"/>
  <c r="J2646" i="1"/>
  <c r="J2630" i="1"/>
  <c r="I2465" i="1"/>
  <c r="J2832" i="1"/>
  <c r="J2609" i="1"/>
  <c r="I2511" i="1"/>
  <c r="I2412" i="1"/>
  <c r="I2323" i="1"/>
  <c r="J2072" i="1"/>
  <c r="I2033" i="1"/>
  <c r="J1749" i="1"/>
  <c r="J2741" i="1"/>
  <c r="I2662" i="1"/>
  <c r="J1771" i="1"/>
  <c r="J2290" i="1"/>
  <c r="J1987" i="1"/>
  <c r="J1497" i="1"/>
  <c r="I1088" i="1"/>
  <c r="J3909" i="1"/>
  <c r="J2602" i="1"/>
  <c r="J2501" i="1"/>
  <c r="J1653" i="1"/>
  <c r="J1091" i="1"/>
  <c r="J3369" i="1"/>
  <c r="J1595" i="1"/>
  <c r="I1300" i="1"/>
  <c r="I631" i="1"/>
  <c r="J2934" i="1"/>
  <c r="J2551" i="1"/>
  <c r="J1893" i="1"/>
  <c r="J1378" i="1"/>
  <c r="J1260" i="1"/>
  <c r="J546" i="1"/>
  <c r="I868" i="1"/>
  <c r="J146" i="1"/>
  <c r="J832" i="1"/>
  <c r="J595" i="1"/>
  <c r="J444" i="1"/>
  <c r="J1041" i="1"/>
  <c r="I699" i="1"/>
  <c r="J957" i="1"/>
  <c r="J539" i="1"/>
  <c r="J505" i="1"/>
  <c r="J425" i="1"/>
  <c r="J192" i="1"/>
  <c r="I169" i="1"/>
  <c r="J120" i="1"/>
  <c r="J64" i="1"/>
  <c r="J33" i="1"/>
  <c r="J344" i="1"/>
  <c r="J97" i="1"/>
  <c r="J3449" i="1"/>
  <c r="I3183" i="1"/>
  <c r="I1625" i="1"/>
  <c r="J3747" i="1"/>
  <c r="I1219" i="1"/>
  <c r="J1184" i="1"/>
  <c r="J3499" i="1"/>
  <c r="J2911" i="1"/>
  <c r="J2135" i="1"/>
  <c r="J1482" i="1"/>
  <c r="I1282" i="1"/>
  <c r="J3874" i="1"/>
  <c r="I3874" i="1"/>
  <c r="J3826" i="1"/>
  <c r="I3826" i="1"/>
  <c r="I3712" i="1"/>
  <c r="J3712" i="1"/>
  <c r="I3656" i="1"/>
  <c r="J3656" i="1"/>
  <c r="J3555" i="1"/>
  <c r="I3555" i="1"/>
  <c r="I3400" i="1"/>
  <c r="J3400" i="1"/>
  <c r="J3360" i="1"/>
  <c r="I3360" i="1"/>
  <c r="J3266" i="1"/>
  <c r="I3266" i="1"/>
  <c r="J3256" i="1"/>
  <c r="I3256" i="1"/>
  <c r="J3051" i="1"/>
  <c r="I3051" i="1"/>
  <c r="J2858" i="1"/>
  <c r="I2858" i="1"/>
  <c r="J2824" i="1"/>
  <c r="I2824" i="1"/>
  <c r="J2568" i="1"/>
  <c r="I2568" i="1"/>
  <c r="I3530" i="1"/>
  <c r="J3530" i="1"/>
  <c r="I3908" i="1"/>
  <c r="J3908" i="1"/>
  <c r="J3863" i="1"/>
  <c r="I3863" i="1"/>
  <c r="J3670" i="1"/>
  <c r="I3670" i="1"/>
  <c r="J3423" i="1"/>
  <c r="I3423" i="1"/>
  <c r="J3346" i="1"/>
  <c r="I3346" i="1"/>
  <c r="I3274" i="1"/>
  <c r="J3274" i="1"/>
  <c r="I3176" i="1"/>
  <c r="J3176" i="1"/>
  <c r="J3062" i="1"/>
  <c r="I3062" i="1"/>
  <c r="J2969" i="1"/>
  <c r="I2969" i="1"/>
  <c r="J2682" i="1"/>
  <c r="I2682" i="1"/>
  <c r="I2451" i="1"/>
  <c r="J2451" i="1"/>
  <c r="I3825" i="1"/>
  <c r="J3825" i="1"/>
  <c r="I3767" i="1"/>
  <c r="J3767" i="1"/>
  <c r="I3617" i="1"/>
  <c r="J3617" i="1"/>
  <c r="I3497" i="1"/>
  <c r="J3497" i="1"/>
  <c r="J3484" i="1"/>
  <c r="I3484" i="1"/>
  <c r="I3475" i="1"/>
  <c r="J3475" i="1"/>
  <c r="I3353" i="1"/>
  <c r="J3353" i="1"/>
  <c r="J3162" i="1"/>
  <c r="I3162" i="1"/>
  <c r="J3119" i="1"/>
  <c r="I3119" i="1"/>
  <c r="J3085" i="1"/>
  <c r="I3085" i="1"/>
  <c r="I3020" i="1"/>
  <c r="J3020" i="1"/>
  <c r="J2881" i="1"/>
  <c r="I2881" i="1"/>
  <c r="I2611" i="1"/>
  <c r="J2611" i="1"/>
  <c r="J2588" i="1"/>
  <c r="I2588" i="1"/>
  <c r="J2544" i="1"/>
  <c r="I2544" i="1"/>
  <c r="J2462" i="1"/>
  <c r="I2462" i="1"/>
  <c r="I2277" i="1"/>
  <c r="J2277" i="1"/>
  <c r="J2181" i="1"/>
  <c r="I2181" i="1"/>
  <c r="J2165" i="1"/>
  <c r="I2165" i="1"/>
  <c r="J2085" i="1"/>
  <c r="I2085" i="1"/>
  <c r="J2023" i="1"/>
  <c r="I2023" i="1"/>
  <c r="J1972" i="1"/>
  <c r="I1972" i="1"/>
  <c r="J1906" i="1"/>
  <c r="I1906" i="1"/>
  <c r="J1790" i="1"/>
  <c r="I1790" i="1"/>
  <c r="J1748" i="1"/>
  <c r="I1748" i="1"/>
  <c r="J1703" i="1"/>
  <c r="I1703" i="1"/>
  <c r="I1672" i="1"/>
  <c r="J1672" i="1"/>
  <c r="I1656" i="1"/>
  <c r="J1656" i="1"/>
  <c r="I1583" i="1"/>
  <c r="J1583" i="1"/>
  <c r="I1561" i="1"/>
  <c r="J1561" i="1"/>
  <c r="J1530" i="1"/>
  <c r="I1530" i="1"/>
  <c r="I1496" i="1"/>
  <c r="J1496" i="1"/>
  <c r="I1437" i="1"/>
  <c r="J1437" i="1"/>
  <c r="J1401" i="1"/>
  <c r="I1401" i="1"/>
  <c r="J1368" i="1"/>
  <c r="I1368" i="1"/>
  <c r="J1344" i="1"/>
  <c r="I1344" i="1"/>
  <c r="J1314" i="1"/>
  <c r="I1314" i="1"/>
  <c r="I1263" i="1"/>
  <c r="J1263" i="1"/>
  <c r="J1240" i="1"/>
  <c r="I1240" i="1"/>
  <c r="I985" i="1"/>
  <c r="J985" i="1"/>
  <c r="I954" i="1"/>
  <c r="J954" i="1"/>
  <c r="I3797" i="1"/>
  <c r="J3797" i="1"/>
  <c r="I3659" i="1"/>
  <c r="J3659" i="1"/>
  <c r="I3441" i="1"/>
  <c r="J3441" i="1"/>
  <c r="I3247" i="1"/>
  <c r="J3247" i="1"/>
  <c r="I3168" i="1"/>
  <c r="J3168" i="1"/>
  <c r="J2935" i="1"/>
  <c r="I2935" i="1"/>
  <c r="I2746" i="1"/>
  <c r="J2746" i="1"/>
  <c r="J3018" i="1"/>
  <c r="I3018" i="1"/>
  <c r="J2666" i="1"/>
  <c r="I2666" i="1"/>
  <c r="I3610" i="1"/>
  <c r="J3610" i="1"/>
  <c r="I3528" i="1"/>
  <c r="J3528" i="1"/>
  <c r="J3290" i="1"/>
  <c r="I3290" i="1"/>
  <c r="I2976" i="1"/>
  <c r="J2976" i="1"/>
  <c r="J2833" i="1"/>
  <c r="I2833" i="1"/>
  <c r="I3850" i="1"/>
  <c r="J3850" i="1"/>
  <c r="J3646" i="1"/>
  <c r="I3646" i="1"/>
  <c r="J2007" i="1"/>
  <c r="I2007" i="1"/>
  <c r="I1545" i="1"/>
  <c r="J1545" i="1"/>
  <c r="J1327" i="1"/>
  <c r="I1327" i="1"/>
  <c r="I1271" i="1"/>
  <c r="J1271" i="1"/>
  <c r="J1187" i="1"/>
  <c r="I1187" i="1"/>
  <c r="J977" i="1"/>
  <c r="I977" i="1"/>
  <c r="J2130" i="1"/>
  <c r="I2130" i="1"/>
  <c r="I1984" i="1"/>
  <c r="J1984" i="1"/>
  <c r="I1847" i="1"/>
  <c r="J1847" i="1"/>
  <c r="J1525" i="1"/>
  <c r="I1525" i="1"/>
  <c r="J1012" i="1"/>
  <c r="I1012" i="1"/>
  <c r="J915" i="1"/>
  <c r="I915" i="1"/>
  <c r="J770" i="1"/>
  <c r="I770" i="1"/>
  <c r="J714" i="1"/>
  <c r="I714" i="1"/>
  <c r="I651" i="1"/>
  <c r="J651" i="1"/>
  <c r="I371" i="1"/>
  <c r="J371" i="1"/>
  <c r="J317" i="1"/>
  <c r="I317" i="1"/>
  <c r="I222" i="1"/>
  <c r="J222" i="1"/>
  <c r="J187" i="1"/>
  <c r="I187" i="1"/>
  <c r="J111" i="1"/>
  <c r="I111" i="1"/>
  <c r="I54" i="1"/>
  <c r="J54" i="1"/>
  <c r="I3123" i="1"/>
  <c r="J3123" i="1"/>
  <c r="J2254" i="1"/>
  <c r="I2254" i="1"/>
  <c r="J2058" i="1"/>
  <c r="I2058" i="1"/>
  <c r="I1888" i="1"/>
  <c r="J1888" i="1"/>
  <c r="J1829" i="1"/>
  <c r="I1829" i="1"/>
  <c r="I1364" i="1"/>
  <c r="J1364" i="1"/>
  <c r="J1193" i="1"/>
  <c r="I1193" i="1"/>
  <c r="J1009" i="1"/>
  <c r="I1009" i="1"/>
  <c r="J589" i="1"/>
  <c r="I589" i="1"/>
  <c r="I488" i="1"/>
  <c r="J488" i="1"/>
  <c r="I100" i="1"/>
  <c r="J100" i="1"/>
  <c r="J57" i="1"/>
  <c r="I57" i="1"/>
  <c r="J2725" i="1"/>
  <c r="I2725" i="1"/>
  <c r="J1729" i="1"/>
  <c r="I1729" i="1"/>
  <c r="J1614" i="1"/>
  <c r="I1614" i="1"/>
  <c r="J1531" i="1"/>
  <c r="I1531" i="1"/>
  <c r="J1475" i="1"/>
  <c r="I1475" i="1"/>
  <c r="I1429" i="1"/>
  <c r="J1429" i="1"/>
  <c r="J1347" i="1"/>
  <c r="I1347" i="1"/>
  <c r="J1304" i="1"/>
  <c r="I1304" i="1"/>
  <c r="J1266" i="1"/>
  <c r="I1266" i="1"/>
  <c r="I960" i="1"/>
  <c r="J960" i="1"/>
  <c r="J924" i="1"/>
  <c r="I924" i="1"/>
  <c r="I876" i="1"/>
  <c r="J876" i="1"/>
  <c r="J854" i="1"/>
  <c r="I854" i="1"/>
  <c r="J736" i="1"/>
  <c r="I736" i="1"/>
  <c r="I632" i="1"/>
  <c r="J632" i="1"/>
  <c r="J596" i="1"/>
  <c r="I596" i="1"/>
  <c r="J542" i="1"/>
  <c r="I542" i="1"/>
  <c r="I274" i="1"/>
  <c r="J274" i="1"/>
  <c r="J248" i="1"/>
  <c r="I248" i="1"/>
  <c r="J119" i="1"/>
  <c r="I119" i="1"/>
  <c r="J3382" i="1"/>
  <c r="I3382" i="1"/>
  <c r="I2349" i="1"/>
  <c r="J2349" i="1"/>
  <c r="J2017" i="1"/>
  <c r="I2017" i="1"/>
  <c r="J1813" i="1"/>
  <c r="I1813" i="1"/>
  <c r="J1687" i="1"/>
  <c r="I1687" i="1"/>
  <c r="J1424" i="1"/>
  <c r="I1424" i="1"/>
  <c r="J1174" i="1"/>
  <c r="I1174" i="1"/>
  <c r="J1007" i="1"/>
  <c r="I1007" i="1"/>
  <c r="J819" i="1"/>
  <c r="I819" i="1"/>
  <c r="J747" i="1"/>
  <c r="I747" i="1"/>
  <c r="J501" i="1"/>
  <c r="I501" i="1"/>
  <c r="J402" i="1"/>
  <c r="I402" i="1"/>
  <c r="J308" i="1"/>
  <c r="I308" i="1"/>
  <c r="J258" i="1"/>
  <c r="I258" i="1"/>
  <c r="J3823" i="1"/>
  <c r="J3783" i="1"/>
  <c r="J3477" i="1"/>
  <c r="J3390" i="1"/>
  <c r="J3377" i="1"/>
  <c r="I2860" i="1"/>
  <c r="J2732" i="1"/>
  <c r="I2702" i="1"/>
  <c r="I2482" i="1"/>
  <c r="I2418" i="1"/>
  <c r="J2392" i="1"/>
  <c r="I2540" i="1"/>
  <c r="J2449" i="1"/>
  <c r="J2434" i="1"/>
  <c r="J2311" i="1"/>
  <c r="I2195" i="1"/>
  <c r="I1998" i="1"/>
  <c r="I1928" i="1"/>
  <c r="J2369" i="1"/>
  <c r="J2314" i="1"/>
  <c r="J2138" i="1"/>
  <c r="J1787" i="1"/>
  <c r="J1418" i="1"/>
  <c r="J2542" i="1"/>
  <c r="J1815" i="1"/>
  <c r="J2189" i="1"/>
  <c r="J1740" i="1"/>
  <c r="J1142" i="1"/>
  <c r="J2415" i="1"/>
  <c r="I921" i="1"/>
  <c r="J1487" i="1"/>
  <c r="I618" i="1"/>
  <c r="I536" i="1"/>
  <c r="J447" i="1"/>
  <c r="J320" i="1"/>
  <c r="I757" i="1"/>
  <c r="J180" i="1"/>
  <c r="J1068" i="1"/>
  <c r="J867" i="1"/>
  <c r="I786" i="1"/>
  <c r="J467" i="1"/>
  <c r="J871" i="1"/>
  <c r="I851" i="1"/>
  <c r="J561" i="1"/>
  <c r="I522" i="1"/>
  <c r="J473" i="1"/>
  <c r="I292" i="1"/>
  <c r="J41" i="1"/>
  <c r="J392" i="1"/>
  <c r="J134" i="1"/>
  <c r="J217" i="1"/>
  <c r="J3891" i="1"/>
  <c r="I3095" i="1"/>
  <c r="I1638" i="1"/>
  <c r="J3396" i="1"/>
  <c r="I3009" i="1"/>
  <c r="I2652" i="1"/>
  <c r="J2675" i="1"/>
  <c r="J1508" i="1"/>
  <c r="I2850" i="1"/>
  <c r="J2774" i="1"/>
  <c r="I3858" i="1"/>
  <c r="I1247" i="1"/>
  <c r="J3866" i="1"/>
  <c r="I3904" i="1"/>
  <c r="J3904" i="1"/>
  <c r="I3925" i="1"/>
  <c r="J3925" i="1"/>
  <c r="I3654" i="1"/>
  <c r="J3654" i="1"/>
  <c r="I3384" i="1"/>
  <c r="J3384" i="1"/>
  <c r="J2953" i="1"/>
  <c r="I2953" i="1"/>
  <c r="J2931" i="1"/>
  <c r="I2931" i="1"/>
  <c r="J2882" i="1"/>
  <c r="I2882" i="1"/>
  <c r="J2766" i="1"/>
  <c r="I2766" i="1"/>
  <c r="I2640" i="1"/>
  <c r="J2640" i="1"/>
  <c r="J2608" i="1"/>
  <c r="I2608" i="1"/>
  <c r="J2553" i="1"/>
  <c r="I2553" i="1"/>
  <c r="I3915" i="1"/>
  <c r="J3915" i="1"/>
  <c r="I3894" i="1"/>
  <c r="J3894" i="1"/>
  <c r="I3842" i="1"/>
  <c r="J3842" i="1"/>
  <c r="I3456" i="1"/>
  <c r="J3456" i="1"/>
  <c r="I3371" i="1"/>
  <c r="J3371" i="1"/>
  <c r="I3335" i="1"/>
  <c r="J3335" i="1"/>
  <c r="I3319" i="1"/>
  <c r="J3319" i="1"/>
  <c r="J2906" i="1"/>
  <c r="I2906" i="1"/>
  <c r="J2895" i="1"/>
  <c r="I2895" i="1"/>
  <c r="I2849" i="1"/>
  <c r="J2849" i="1"/>
  <c r="J2841" i="1"/>
  <c r="I2841" i="1"/>
  <c r="J2789" i="1"/>
  <c r="I2789" i="1"/>
  <c r="J2692" i="1"/>
  <c r="I2692" i="1"/>
  <c r="J2663" i="1"/>
  <c r="I2663" i="1"/>
  <c r="I3829" i="1"/>
  <c r="J3829" i="1"/>
  <c r="I3736" i="1"/>
  <c r="J3736" i="1"/>
  <c r="J3651" i="1"/>
  <c r="I3651" i="1"/>
  <c r="J3638" i="1"/>
  <c r="I3638" i="1"/>
  <c r="I3495" i="1"/>
  <c r="J3495" i="1"/>
  <c r="I2988" i="1"/>
  <c r="J2988" i="1"/>
  <c r="I2972" i="1"/>
  <c r="J2972" i="1"/>
  <c r="J2930" i="1"/>
  <c r="I2930" i="1"/>
  <c r="J2641" i="1"/>
  <c r="I2641" i="1"/>
  <c r="I2615" i="1"/>
  <c r="J2615" i="1"/>
  <c r="J2365" i="1"/>
  <c r="I2365" i="1"/>
  <c r="I2297" i="1"/>
  <c r="J2297" i="1"/>
  <c r="I2147" i="1"/>
  <c r="J2147" i="1"/>
  <c r="I2131" i="1"/>
  <c r="J2131" i="1"/>
  <c r="J2094" i="1"/>
  <c r="I2094" i="1"/>
  <c r="J2052" i="1"/>
  <c r="I2052" i="1"/>
  <c r="J2027" i="1"/>
  <c r="I2027" i="1"/>
  <c r="J1863" i="1"/>
  <c r="I1863" i="1"/>
  <c r="J1794" i="1"/>
  <c r="I1794" i="1"/>
  <c r="J1752" i="1"/>
  <c r="I1752" i="1"/>
  <c r="I1660" i="1"/>
  <c r="J1660" i="1"/>
  <c r="J1634" i="1"/>
  <c r="I1634" i="1"/>
  <c r="J1589" i="1"/>
  <c r="I1589" i="1"/>
  <c r="I1571" i="1"/>
  <c r="J1571" i="1"/>
  <c r="J1538" i="1"/>
  <c r="I1538" i="1"/>
  <c r="J1507" i="1"/>
  <c r="I1507" i="1"/>
  <c r="I1484" i="1"/>
  <c r="J1484" i="1"/>
  <c r="J1405" i="1"/>
  <c r="I1405" i="1"/>
  <c r="J1348" i="1"/>
  <c r="I1348" i="1"/>
  <c r="J1318" i="1"/>
  <c r="I1318" i="1"/>
  <c r="I1267" i="1"/>
  <c r="J1267" i="1"/>
  <c r="J1220" i="1"/>
  <c r="I1220" i="1"/>
  <c r="J1170" i="1"/>
  <c r="I1170" i="1"/>
  <c r="J1084" i="1"/>
  <c r="I1084" i="1"/>
  <c r="I1064" i="1"/>
  <c r="J1064" i="1"/>
  <c r="I933" i="1"/>
  <c r="J933" i="1"/>
  <c r="I3801" i="1"/>
  <c r="J3801" i="1"/>
  <c r="J3728" i="1"/>
  <c r="I3728" i="1"/>
  <c r="I3445" i="1"/>
  <c r="J3445" i="1"/>
  <c r="J3147" i="1"/>
  <c r="I3147" i="1"/>
  <c r="J1423" i="1"/>
  <c r="I1423" i="1"/>
  <c r="I3927" i="1" l="1"/>
  <c r="I3928" i="1" l="1"/>
  <c r="I3929" i="1"/>
  <c r="D17" i="1" l="1"/>
</calcChain>
</file>

<file path=xl/comments1.xml><?xml version="1.0" encoding="utf-8"?>
<comments xmlns="http://schemas.openxmlformats.org/spreadsheetml/2006/main">
  <authors>
    <author>Carlos</author>
    <author>Usuario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TILDAR ESTA FLECHA Y LUEGO DESTILDAR "VACIAS" PARA VER EL PEDIDO COMPLETO 
PARA CONTINUAR TILDAR NUEVAMENTE "VACIAS"
</t>
        </r>
      </text>
    </comment>
    <comment ref="H18" authorId="1" shapeId="0">
      <text>
        <r>
          <rPr>
            <b/>
            <sz val="10"/>
            <color indexed="81"/>
            <rFont val="Tahoma"/>
            <family val="2"/>
          </rPr>
          <t>ATENCION!</t>
        </r>
        <r>
          <rPr>
            <sz val="10"/>
            <color indexed="81"/>
            <rFont val="Tahoma"/>
            <family val="2"/>
          </rPr>
          <t xml:space="preserve"> DESCUENTO POR PAGO DE CONTADO EN LOS PRIMEROS 5 DIAS DE EMITIDA LA FACTURA</t>
        </r>
      </text>
    </comment>
  </commentList>
</comments>
</file>

<file path=xl/sharedStrings.xml><?xml version="1.0" encoding="utf-8"?>
<sst xmlns="http://schemas.openxmlformats.org/spreadsheetml/2006/main" count="10741" uniqueCount="7393">
  <si>
    <t>CLIENTE No.</t>
  </si>
  <si>
    <t>X</t>
  </si>
  <si>
    <t>NOMBRE PARA FACTURAR</t>
  </si>
  <si>
    <t>NOMBRE DE FANTASIA</t>
  </si>
  <si>
    <t>DOMICILIO</t>
  </si>
  <si>
    <t>LOCALIDAD Y COD. POSTAL</t>
  </si>
  <si>
    <t>PROVINCIA</t>
  </si>
  <si>
    <t>TRANSPORTE</t>
  </si>
  <si>
    <t>CUIT Y CONDICION IVA</t>
  </si>
  <si>
    <t>INGRESOS BRUTOS</t>
  </si>
  <si>
    <t>TELEFONO FIJO</t>
  </si>
  <si>
    <t>TELEFONO CELULAR</t>
  </si>
  <si>
    <t>E-MAIL</t>
  </si>
  <si>
    <t>CONTACTO</t>
  </si>
  <si>
    <t xml:space="preserve">PRECIO DE </t>
  </si>
  <si>
    <t>OBSERVACIONES</t>
  </si>
  <si>
    <t>VENTA SUGERIDO</t>
  </si>
  <si>
    <t>CODIGO</t>
  </si>
  <si>
    <t>TIPO OFERTA</t>
  </si>
  <si>
    <t>DESCRIPCION</t>
  </si>
  <si>
    <t>PRECIO DE</t>
  </si>
  <si>
    <t>TIPO DE CAMBIO</t>
  </si>
  <si>
    <t xml:space="preserve">PRECIO FINAL CON </t>
  </si>
  <si>
    <t xml:space="preserve">TOTALIZADOR </t>
  </si>
  <si>
    <t>MARGEN SOBRE</t>
  </si>
  <si>
    <t>x</t>
  </si>
  <si>
    <t>EN PESOS</t>
  </si>
  <si>
    <t>IVA</t>
  </si>
  <si>
    <t>APROXIMADO</t>
  </si>
  <si>
    <t>COSTO</t>
  </si>
  <si>
    <t>U$S</t>
  </si>
  <si>
    <t>u. X CAJA</t>
  </si>
  <si>
    <t xml:space="preserve">LINEA OSAKA LUBE   PRECIOS POR UNIDAD  COMPRA POR CAJA CERRADA </t>
  </si>
  <si>
    <t xml:space="preserve">LUB-PE1182           </t>
  </si>
  <si>
    <t>FL 4346</t>
  </si>
  <si>
    <t>AIRE COMPRIMIDO (R134A) 200ML PARA LIMPIEZA EN LUGARES DE DIFICIL ACCESO, REMUEVE TODO TIPO DE SUCIEDAD</t>
  </si>
  <si>
    <t>24 u.</t>
  </si>
  <si>
    <t xml:space="preserve">LUB-PE201            </t>
  </si>
  <si>
    <t>AEROSOL PARA LIMPIEZA CUERPO CARBURADOR</t>
  </si>
  <si>
    <t xml:space="preserve">LUB-PE510            </t>
  </si>
  <si>
    <t>FL 4320</t>
  </si>
  <si>
    <t>FORMADOR DE JUNTAS, SELLADOR ALTA TEMPERATURA COLOR GRIS 85 GRAMOS.</t>
  </si>
  <si>
    <t xml:space="preserve">LUB-PE511            </t>
  </si>
  <si>
    <t>FORMADOR DE JUNTAS, SELLADOR ALTA TEMPERATURA COLOR NEGRO 85 GRAMOS.</t>
  </si>
  <si>
    <t>144 u.</t>
  </si>
  <si>
    <t xml:space="preserve">LUB-PE512            </t>
  </si>
  <si>
    <t>FORMADOR DE JUNTAS, SELLADOR ALTA TEMPERATURA COLOR ROJO 85 GRAMOS.</t>
  </si>
  <si>
    <t xml:space="preserve">LUB-PE513            </t>
  </si>
  <si>
    <t>FORMADOR DE JUNTAS, SELLADOR ALTA TEMPERATURA TRANSPARENTE 85 GRAMOS.</t>
  </si>
  <si>
    <t xml:space="preserve">LUB-PE192            </t>
  </si>
  <si>
    <t>GRASA DE LITIO BLANCA EN AEROSOL 200 ML</t>
  </si>
  <si>
    <t xml:space="preserve">LUB-PE194            </t>
  </si>
  <si>
    <t>GRASA DE LITIO BLANCA EN AEROSOL 400 ML</t>
  </si>
  <si>
    <t xml:space="preserve">LUB-PE11182          </t>
  </si>
  <si>
    <t>LUBRICANTE DE CADENAS EN AEROSEL 200ML</t>
  </si>
  <si>
    <t xml:space="preserve">LUB-PE115            </t>
  </si>
  <si>
    <t>MATAFUEGO ESPUMA PARA MOTO, CAMPING, AUTO, ETC 400ML</t>
  </si>
  <si>
    <t xml:space="preserve">LUB-PE236Y           </t>
  </si>
  <si>
    <t>PINTURA FLUORESCENTE EN SPRAY AMARILLO PARA LLANTAS, SECADO RAPIDO Y FACIL APLICACIÓN 450ML</t>
  </si>
  <si>
    <t>12 u.</t>
  </si>
  <si>
    <t xml:space="preserve">LUB-PE236R           </t>
  </si>
  <si>
    <t>PINTURA FLUORESCENTE EN SPRAY ROJO PARA LLANTAS, SECADO RAPIDO Y FACIL APLICACIÓN 450ML</t>
  </si>
  <si>
    <t xml:space="preserve">LUB-PE236N           </t>
  </si>
  <si>
    <t>PINTURA FLUORESCENTE EN SPRAY NARANJA PARA LLANTAS, SECADO RAPIDO Y FACIL APLICACIÓN 450ML</t>
  </si>
  <si>
    <t xml:space="preserve">LUB-PE80             </t>
  </si>
  <si>
    <t>SPRAY LUBRICANTE MULTIUSO, AFLOJA TODO 200 ML</t>
  </si>
  <si>
    <t xml:space="preserve">LUB-PE804            </t>
  </si>
  <si>
    <t>SPRAY LUBRICANTE MULTIUSO, AFLOJA TODO 400 ML</t>
  </si>
  <si>
    <t xml:space="preserve">LUB-PE17             </t>
  </si>
  <si>
    <t>SPRAY PROTECTOR BORNES DE BATERIA, PROTEJE DEJANDO UNA PELICULA SOBRE LOS BORNES GARANTIZANDO EL CORRECTO FUNCIONAMIENTO DE LA BATERIA</t>
  </si>
  <si>
    <t xml:space="preserve">LUB-PE571            </t>
  </si>
  <si>
    <t>SPRAY PROTECTOR Y LIMPIADOR DE COMPONENTES ELECTRICOS, PREVIENE LA HUMEDAD Y GARANTIZA EL CORRECTO FUNCIONAMIENTO</t>
  </si>
  <si>
    <t xml:space="preserve">LUB-PE16             </t>
  </si>
  <si>
    <t>SPRAY REMOVEDOR DE CARBON PARA VALVULAS Y PISTONES</t>
  </si>
  <si>
    <t xml:space="preserve">LUB-PE252            </t>
  </si>
  <si>
    <t>INFLA Y SELLA NEUMATICOS 250CC</t>
  </si>
  <si>
    <t xml:space="preserve">LUB-PE251            </t>
  </si>
  <si>
    <t>SPRAY REMOVEDOR DE GRASITUD Y RESIDUOS PARA PASTILLAS DE FRENO, DISCOS DE EMBRAGUE Y DISCOS DE FRENO</t>
  </si>
  <si>
    <t xml:space="preserve">COMPETICION          </t>
  </si>
  <si>
    <t xml:space="preserve">MOT-SAM3191          </t>
  </si>
  <si>
    <t>ARBOL DE LEVAS HONDA TITAN 150-XR 150L C/CRUCE ALZADA 5.2MM</t>
  </si>
  <si>
    <t>40 u.</t>
  </si>
  <si>
    <t xml:space="preserve">MOT-SAM3195          </t>
  </si>
  <si>
    <t>ARBOL DE LEVAS HONDA TITAN 150-XR 150L C/CRUCE ALZADA 6MM</t>
  </si>
  <si>
    <t xml:space="preserve">MOT-SAM3190          </t>
  </si>
  <si>
    <t>ARBOL DE LEVAS XR 250 TORNADO-TWIST (2PZS)S/CORONAS C/CRUCE ALZADA 9.9MM</t>
  </si>
  <si>
    <t>30 u.</t>
  </si>
  <si>
    <t xml:space="preserve">MOT-SAM3192          </t>
  </si>
  <si>
    <t>ARBOL DE LEVAS YBR-XTZ 125 CON CRUCE ALZADA 5.5MM</t>
  </si>
  <si>
    <t xml:space="preserve">MOT-SAMCG            </t>
  </si>
  <si>
    <t>MUÑON ARBOL DE LEVAS CG-RX-OTRAS CON CRUCE ALZADA 6,4 MM</t>
  </si>
  <si>
    <t xml:space="preserve">MOT-SAMCG2           </t>
  </si>
  <si>
    <t>MUÑON ARBOL DE LEVAS CG-RX-OTRAS CON CRUCE ALZADA 7.2 MM ( NO NECESITA CAMBIAR RESORTES)</t>
  </si>
  <si>
    <t>192 u.</t>
  </si>
  <si>
    <t xml:space="preserve">MOT-SAM31902         </t>
  </si>
  <si>
    <t>ARBOL DE LEVAS XR 250 TORNADO-TWIST (2PZS)S/CORONAS C/CRUCE ALZADA 9.00 MM</t>
  </si>
  <si>
    <t xml:space="preserve">MOT-KITSMC           </t>
  </si>
  <si>
    <t>KIT DE COMPETICION ARBOL DE LEVAS SMASH CORTO CON CRUCE + RESORTES+ BALANCINES , ALZADA 6MM</t>
  </si>
  <si>
    <t xml:space="preserve">MOT-KITSML           </t>
  </si>
  <si>
    <t>KIT DE COMPETICION ARBOL DE LEVAS SMASH LARGO CON CRUCE + RESORTES+ BALANCINES, ALZADA 6MM</t>
  </si>
  <si>
    <t xml:space="preserve">MOT-SAM3193          </t>
  </si>
  <si>
    <t>BALANCINES A RODILLO SMASH-OTRAS COMPETICION (SET X 2)</t>
  </si>
  <si>
    <t xml:space="preserve">MOT-SAM3194          </t>
  </si>
  <si>
    <t>BALANCINES A RODILLO RX150-VARILL.VARIAS 125-150-200CC (SET X 2)</t>
  </si>
  <si>
    <t>50 u.</t>
  </si>
  <si>
    <t xml:space="preserve">MOT-C531P            </t>
  </si>
  <si>
    <t>BOB. DE IGN. SMASH/YBR/OTRAS COMPETICION C/ CAPUCHON</t>
  </si>
  <si>
    <t xml:space="preserve">MOT-CCTITP           </t>
  </si>
  <si>
    <t>BOB. DE IGN. TITAN 150 COMPETICION CON CAPUCHON</t>
  </si>
  <si>
    <t>100 u.</t>
  </si>
  <si>
    <t xml:space="preserve">MOT-CAR125PL         </t>
  </si>
  <si>
    <t>FL 4328</t>
  </si>
  <si>
    <t xml:space="preserve">CARB. SMASH POT.125CC (CORTINA 18MM) ADMISION 22MM CALIDAD ORIGINAL OSAKA PLATINUM </t>
  </si>
  <si>
    <t xml:space="preserve">MOT-CARPL28          </t>
  </si>
  <si>
    <t>CARB. CORTINA PLANA COMPET. 28MM C/CHIC.ADIC/CODO ADM</t>
  </si>
  <si>
    <t xml:space="preserve">MOT-CARPL30          </t>
  </si>
  <si>
    <t>CARB. CORTINA PLANA COMPET. 30MM C/CHIC.ADIC/CODO ADM</t>
  </si>
  <si>
    <t xml:space="preserve">MOT-CARPL32          </t>
  </si>
  <si>
    <t>CARB. CORTINA PLANA COMPET. 32MM C/CHIC.ADIC/CODO ADM</t>
  </si>
  <si>
    <t xml:space="preserve">MOT-CARPL34          </t>
  </si>
  <si>
    <t>CARB. CORTINA PLANA COMPET. 34MM C/CHIC.ADIC/CODO ADM</t>
  </si>
  <si>
    <t xml:space="preserve">MOT-CAR36            </t>
  </si>
  <si>
    <t>CARB. CORTINA PLANA COMPET. 36MM C/CHIC.ADIC/CODO ADM</t>
  </si>
  <si>
    <t xml:space="preserve">MOT-CAR38            </t>
  </si>
  <si>
    <t>CARB. CORTINA PLANA COMPET. 38MM C/CHIC.ADIC/CODO ADM</t>
  </si>
  <si>
    <t xml:space="preserve">MOT-PWK28BL          </t>
  </si>
  <si>
    <t>CARB. CORTINA PLANA 28 CON CUBA DE NAFTA AZUL</t>
  </si>
  <si>
    <t xml:space="preserve">MOT-PWK28PURP        </t>
  </si>
  <si>
    <t>CARB. CORTINA PLANA 28 CON CUBA DE NAFTA PURPURA</t>
  </si>
  <si>
    <t xml:space="preserve">MOT-PWK28R           </t>
  </si>
  <si>
    <t>CARB. CORTINA PLANA 28 CON CUBA DE NAFTA ROJA</t>
  </si>
  <si>
    <t xml:space="preserve">MOT-PWK28CL          </t>
  </si>
  <si>
    <t xml:space="preserve">CARB. CORTINA PLANA 28 CON CUBA DE NAFTA TRANSPARENTE </t>
  </si>
  <si>
    <t xml:space="preserve">MOT-PWK30BL          </t>
  </si>
  <si>
    <t>CARB. CORTINA PLANA 30 CON CUBA DE NAFTA AZUL</t>
  </si>
  <si>
    <t xml:space="preserve">MOT-PWK30PURP        </t>
  </si>
  <si>
    <t>CARB. CORTINA PLANA 30 CON CUBA DE NAFTA PURPURA</t>
  </si>
  <si>
    <t xml:space="preserve">MOT-PWK30R           </t>
  </si>
  <si>
    <t>CARB. CORTINA PLANA 30 CON CUBA DE NAFTA ROJA</t>
  </si>
  <si>
    <t xml:space="preserve">MOT-PWK30CL          </t>
  </si>
  <si>
    <t xml:space="preserve">CARB. CORTINA PLANA 30 CON CUBA DE NAFTA TRANSPARENTE </t>
  </si>
  <si>
    <t xml:space="preserve">MOT-PWK32BL          </t>
  </si>
  <si>
    <t>CARB. CORTINA PLANA 32 CON CUBA DE NAFTA AZUL</t>
  </si>
  <si>
    <t xml:space="preserve">MOT-PWK32PURP        </t>
  </si>
  <si>
    <t>CARB. CORTINA PLANA 32 CON CUBA DE NAFTA PURPURA</t>
  </si>
  <si>
    <t xml:space="preserve">MOT-PWK32R           </t>
  </si>
  <si>
    <t>CARB. CORTINA PLANA 32 CON CUBA DE NAFTA ROJA</t>
  </si>
  <si>
    <t xml:space="preserve">MOT-PWK32CL          </t>
  </si>
  <si>
    <t xml:space="preserve">CARB. CORTINA PLANA 32 CON CUBA DE NAFTA TRANSPARENTE </t>
  </si>
  <si>
    <t xml:space="preserve">MOT-PWK34BL          </t>
  </si>
  <si>
    <t>CARB. CORTINA PLANA 34 CON CUBA DE NAFTA AZUL</t>
  </si>
  <si>
    <t xml:space="preserve">MOT-PWK34PURP        </t>
  </si>
  <si>
    <t>CARB. CORTINA PLANA 34 CON CUBA DE NAFTA PURPURA</t>
  </si>
  <si>
    <t xml:space="preserve">MOT-PWK34R           </t>
  </si>
  <si>
    <t>CARB. CORTINA PLANA 34 CON CUBA DE NAFTA ROJA</t>
  </si>
  <si>
    <t xml:space="preserve">MOT-PWK34CL          </t>
  </si>
  <si>
    <t xml:space="preserve">CARB. CORTINA PLANA 34 CON CUBA DE NAFTA TRANSPARENTE </t>
  </si>
  <si>
    <t xml:space="preserve">MOT-PWZA28           </t>
  </si>
  <si>
    <t>CODO ADM.ZANELLA RX 150 - SKUA 150 - OTROS PARA CARB CORT. PL. 28MM</t>
  </si>
  <si>
    <t>250 u.</t>
  </si>
  <si>
    <t xml:space="preserve">MOT-PWZA40           </t>
  </si>
  <si>
    <t>CODO ADM.Z. RX 150 - SKUA 150 - OTROS PARA CARB COR. PL. 30-32-34MM</t>
  </si>
  <si>
    <t xml:space="preserve">MOT-PWY40            </t>
  </si>
  <si>
    <t>CODO ADM.YBR 125 PARA CARB. CORTINA PLANA 30-32-34MM</t>
  </si>
  <si>
    <t>147 u.</t>
  </si>
  <si>
    <t xml:space="preserve">MOT-PWTI40           </t>
  </si>
  <si>
    <t>CODO ADM.TITAN 150 PARA CARB. CORTINA PLANA 30-32-34MM</t>
  </si>
  <si>
    <t>193 u.</t>
  </si>
  <si>
    <t xml:space="preserve">MOT-PWK10BL          </t>
  </si>
  <si>
    <t>CUBA NAFTA DE PLASTICO PARA CARB. CORTINA PLANA AZUL</t>
  </si>
  <si>
    <t xml:space="preserve">MOT-PWK10R           </t>
  </si>
  <si>
    <t>CUBA NAFTA DE PLASTICO PARA CARB. CORTINA PLANA ROJA</t>
  </si>
  <si>
    <t xml:space="preserve">MOT-PWK10CL          </t>
  </si>
  <si>
    <t>CUBA NAFTA DE PLASTICO PARA CARB. CORTINA PLANA TRANSPARENTE</t>
  </si>
  <si>
    <t xml:space="preserve">MOT-PWKF50BL         </t>
  </si>
  <si>
    <t xml:space="preserve">VENTURI 50MM ALUMINIO ANODIZ. AZUL CARB. CORTINA PLANA 28MM </t>
  </si>
  <si>
    <t xml:space="preserve">MOT-PWKF50G          </t>
  </si>
  <si>
    <t xml:space="preserve">VENTURI 50MM ALUMINIO ANODIZ. DORADO CARB. CORT. PLANA 28MM </t>
  </si>
  <si>
    <t xml:space="preserve">MOT-PWKF50R          </t>
  </si>
  <si>
    <t xml:space="preserve">VENTURI 50MM ALUMINIO ANODIZ. ROJO CARB. CORTINA PLANA 28MM </t>
  </si>
  <si>
    <t xml:space="preserve">MOT-PWKF55BL         </t>
  </si>
  <si>
    <t xml:space="preserve">VENTURI 55MM ALUMINIO ANODIZ. AZUL CARB. CORT. PLANA 30-32-34MM </t>
  </si>
  <si>
    <t xml:space="preserve">MOT-PWKF55G          </t>
  </si>
  <si>
    <t xml:space="preserve">VENTURI 55MM ALUMINIO ANODIZ. DORADO CARB. CORT. PLANA 30-32-34MM </t>
  </si>
  <si>
    <t xml:space="preserve">MOT-PWKF55R          </t>
  </si>
  <si>
    <t xml:space="preserve">VENTURI 55MM ALUMINIO ANODIZ. ROJO CARB. CORT. PLANA 30-32-34MM </t>
  </si>
  <si>
    <t xml:space="preserve">MOT-PWKF63BL         </t>
  </si>
  <si>
    <t xml:space="preserve">VENTURI 63MM ALUMINIO ANODIZ. AZUL CARB. CORT. PLANA 36-38-40MM </t>
  </si>
  <si>
    <t xml:space="preserve">MOT-PWKF63G          </t>
  </si>
  <si>
    <t xml:space="preserve">VENTURI 63MM ALUMINIO ANODIZ. DORADO CARB. CORT. PLANA 36-38-40MM </t>
  </si>
  <si>
    <t xml:space="preserve">MOT-PWKF63R          </t>
  </si>
  <si>
    <t xml:space="preserve">VENTURI 63MM ALUMINIO ANODIZ. ROJO CARB. CORT. PLANA 36-38-40MM </t>
  </si>
  <si>
    <t xml:space="preserve">MOT-REPL28           </t>
  </si>
  <si>
    <t>FL 4329</t>
  </si>
  <si>
    <t>KIT REP.CARB.COMPLETO CORTINA PLANA 28 MM CON FLOTANTE</t>
  </si>
  <si>
    <t xml:space="preserve">MOT-REPL30           </t>
  </si>
  <si>
    <t>KIT REP.CARB.COMPLETO CORTINA PLANA 30 MM CON FLOTANTE</t>
  </si>
  <si>
    <t xml:space="preserve">MOT-REPL32           </t>
  </si>
  <si>
    <t>KIT REP.CARB.COMPLETO CORTINA PLANA 32 MM CON FLOTANTE</t>
  </si>
  <si>
    <t>300 u.</t>
  </si>
  <si>
    <t xml:space="preserve">MOT-REPL34           </t>
  </si>
  <si>
    <t>KIT REP.CARB.COMPLETO CORTINA PLANA 34 MM CON FLOTANTE</t>
  </si>
  <si>
    <t>200 u.</t>
  </si>
  <si>
    <t xml:space="preserve">MOT-CDIPRX           </t>
  </si>
  <si>
    <t>CDI RX150 COMPETICION SIN CORTE CON AVANCE PROGRAMABLE</t>
  </si>
  <si>
    <t xml:space="preserve">MOT-CDIPFZ           </t>
  </si>
  <si>
    <t>CDI YAMAHA FZ16 COMP. SIN CORTE CON AVANCE PROGRAMABLE</t>
  </si>
  <si>
    <t xml:space="preserve">MOT-CDIPYBR          </t>
  </si>
  <si>
    <t>CDI YBR125 COMPETICION SIN CORTE CON AVANCE PROGRAMABLE</t>
  </si>
  <si>
    <t xml:space="preserve">MOT-PIS3203          </t>
  </si>
  <si>
    <t>JGO. PISTON CILINDRO POT. TWISTER 330 (84,5MM) STD PERNO 17</t>
  </si>
  <si>
    <t xml:space="preserve">MOT-KITCILXRPO       </t>
  </si>
  <si>
    <t>KIT DE CIL. POT. XR125L-FAN125-BROSS125 VARILLEROS  62MM PERNO 13 (POTENCIADO A 150 CC)</t>
  </si>
  <si>
    <t xml:space="preserve">MOT-FZPO             </t>
  </si>
  <si>
    <t>KIT DE CIL.YAMAHA FZ16 160 CC  66MM INCL,JTAS CAB CIL. POT A 200</t>
  </si>
  <si>
    <t xml:space="preserve">MOT-SAM3205          </t>
  </si>
  <si>
    <t>KIT DE CIL. POT. YAMAHA YBR150CC, INCLUYE JUNTAS. (57,4MM)</t>
  </si>
  <si>
    <t xml:space="preserve">MOT-SAM3207          </t>
  </si>
  <si>
    <t>KIT DE CIL. POT. TITAN 190CC, INCLUYE JUNTAS. (64,5MM) PERNO 14</t>
  </si>
  <si>
    <t xml:space="preserve">MOT-KITCILAXPO       </t>
  </si>
  <si>
    <t>KIT DE CIL.SUZUKI AX100 CC  54MM INCL.JTAS CAB DE CIL POT A 125</t>
  </si>
  <si>
    <t xml:space="preserve">MOT-FIL55150         </t>
  </si>
  <si>
    <t>FL 4332</t>
  </si>
  <si>
    <t>FILTRO AIRE COMPET. ESPUMA CORTINA PLANA 32/34MM/BAJAJ NS200 RES.INTERNO 55 X150MM LARGO</t>
  </si>
  <si>
    <t xml:space="preserve">MOT-FIL57100         </t>
  </si>
  <si>
    <t>FILTRO AIRE COMPET. ESPUMA CORTINA PLANA 32/34MM RES.INTERNO 55 X100MM CORTO</t>
  </si>
  <si>
    <t xml:space="preserve">MOT-FIL57150         </t>
  </si>
  <si>
    <t>FILTRO AIRE COMPET. ESPUMA CORTINA PLANA 32/34MM RES.INTERNO 55 X150MM LARGO</t>
  </si>
  <si>
    <t xml:space="preserve">MOT-FIL65100         </t>
  </si>
  <si>
    <t>FILTRO AIRE COMPET. ESPUMA CORTINA PLANA 36/38/40MM RES.INTERNO 65 X100MM CORTO</t>
  </si>
  <si>
    <t xml:space="preserve">MOT-FIL65150         </t>
  </si>
  <si>
    <t>FILTRO AIRE COMPET. ESPUMA CORTINA PLANA 36/38/40MM RES.INTERNO 65 X150MM LARGO</t>
  </si>
  <si>
    <t xml:space="preserve">MOT-FIL28            </t>
  </si>
  <si>
    <t xml:space="preserve">FILTRO DE COMPETICION 28MM CONICO LAVABLE </t>
  </si>
  <si>
    <t xml:space="preserve">MOT-FIL30            </t>
  </si>
  <si>
    <t xml:space="preserve">FILTRO DE COMPETICION 30MM CONICO LAVABLE </t>
  </si>
  <si>
    <t xml:space="preserve">MOT-FIL32            </t>
  </si>
  <si>
    <t xml:space="preserve">FILTRO DE COMPETICION 32MM CONICO LAVABLE </t>
  </si>
  <si>
    <t xml:space="preserve">MOT-FIL35            </t>
  </si>
  <si>
    <t xml:space="preserve">FILTRO DE COMPETICION 35MM CONICO LAVABLE </t>
  </si>
  <si>
    <t xml:space="preserve">MOT-FIL39            </t>
  </si>
  <si>
    <t xml:space="preserve">FILTRO DE COMPETICION 39MM CONICO LAVABLE </t>
  </si>
  <si>
    <t xml:space="preserve">MOT-FIL42            </t>
  </si>
  <si>
    <t xml:space="preserve">FILTRO DE COMPETICION 42MM CONICO LAVABLE </t>
  </si>
  <si>
    <t xml:space="preserve">MOT-FIL60            </t>
  </si>
  <si>
    <t xml:space="preserve">FILTRO DE COMPETICION 60MM CONICO LAVABLE </t>
  </si>
  <si>
    <t xml:space="preserve">ANTIPARRAS           </t>
  </si>
  <si>
    <t xml:space="preserve">MOT-ANTIG            </t>
  </si>
  <si>
    <t>FL 4345</t>
  </si>
  <si>
    <t>ANTIPARRA TIPO CUSTOM</t>
  </si>
  <si>
    <t xml:space="preserve">MOT-ANTIF            </t>
  </si>
  <si>
    <t>ANTIPARRA UNIVERSAL PARA MOTO</t>
  </si>
  <si>
    <t xml:space="preserve">MOT-ANTIJ            </t>
  </si>
  <si>
    <t xml:space="preserve">MOT-ANTIH            </t>
  </si>
  <si>
    <t>ANTIPARRA ENDURO ACRILICO CRISTAL</t>
  </si>
  <si>
    <t xml:space="preserve">BOLSOS PIZZEROS      </t>
  </si>
  <si>
    <t xml:space="preserve">ALARMAS              </t>
  </si>
  <si>
    <t xml:space="preserve">MOT-ALARM            </t>
  </si>
  <si>
    <t>ALARMA ORIGINAL MOTOMEL 150-200 2 CONTROLES</t>
  </si>
  <si>
    <t xml:space="preserve">BOCINAS Y SIRENAS    </t>
  </si>
  <si>
    <t xml:space="preserve">HIG-18015            </t>
  </si>
  <si>
    <t>RELAY DE BOCINA</t>
  </si>
  <si>
    <t xml:space="preserve">BOC-SB0312           </t>
  </si>
  <si>
    <t>BOCINA PARA MOTO (diametro 70 mm) 12 v (cada una)</t>
  </si>
  <si>
    <t xml:space="preserve">BALIZAS              </t>
  </si>
  <si>
    <t xml:space="preserve">FAR-029              </t>
  </si>
  <si>
    <t>BALIZA FLASH ( 90 FLASHES POR MINUTO) 12 V AMBAR</t>
  </si>
  <si>
    <t xml:space="preserve">CASCOS - ACCESORIOS  </t>
  </si>
  <si>
    <t xml:space="preserve">MOT-PUNHG            </t>
  </si>
  <si>
    <t>PUÑOS CALEFACCIONADOS  (4 NIVELEAS DE GRADUACION TERMICA)</t>
  </si>
  <si>
    <t>FL 4348</t>
  </si>
  <si>
    <t>10 u.</t>
  </si>
  <si>
    <t xml:space="preserve">MOT-HEL2             </t>
  </si>
  <si>
    <t>LUZ LED DE STOP Y GIROS AUTOAD POR BLUETOOTH PARA CASCOS</t>
  </si>
  <si>
    <t xml:space="preserve">MOT-HELR             </t>
  </si>
  <si>
    <t>SET DE 2 TIRAS LEDS ROJO 3 FUNCIONES AUTOAD P/CASCO PEGAMENTO 3M</t>
  </si>
  <si>
    <t xml:space="preserve">MOT-HELW             </t>
  </si>
  <si>
    <t>SET DE 2 TIRAS LEDS BLANCO 3 FUNCIONES AUTOAD P/CASCO PEGAMENTO 3M</t>
  </si>
  <si>
    <t xml:space="preserve">MOT-MH01             </t>
  </si>
  <si>
    <t>BLUETOOTH PARA CASCO CONDUCTOR ( COMPATIBLE CON CELULAR-TABLET-LAPTOP-MP3-MP4)</t>
  </si>
  <si>
    <t xml:space="preserve">MOT-BOOYE            </t>
  </si>
  <si>
    <t>MASCARA DE ABRIGO CON ANTIPARRA LENTE AMARILLO</t>
  </si>
  <si>
    <t xml:space="preserve">MOT-BOOCRI           </t>
  </si>
  <si>
    <t>MASCARA DE ABRIGO CON ANTIPARRA LENTE TRANSPARENTE</t>
  </si>
  <si>
    <t xml:space="preserve">MOT-BOOBL            </t>
  </si>
  <si>
    <t>MASCARA DE ABRIGO CON ANTIPARRA LENTE FUME</t>
  </si>
  <si>
    <t xml:space="preserve">MOT-BOOER            </t>
  </si>
  <si>
    <t>MASCARA DE ABRIGO CON ANTIPARRA LENTE ESPEJADO DE COLORES</t>
  </si>
  <si>
    <t xml:space="preserve">MOT-BOOWH            </t>
  </si>
  <si>
    <t>MASCARA DE ABRIGO CON ANTIPARRA LENTE ESPEJADO PLATEADO</t>
  </si>
  <si>
    <t xml:space="preserve">MOT-MASC             </t>
  </si>
  <si>
    <t>MASCARA DE ABRIGO CON CUELLO Y VALVULA DE RESPIRADOR</t>
  </si>
  <si>
    <t xml:space="preserve">MOT-USB              </t>
  </si>
  <si>
    <t>CARGADOR USB Y TOMA CORRIENTE 12V MOTO CON LED INDICADOR</t>
  </si>
  <si>
    <t>75 u.</t>
  </si>
  <si>
    <t xml:space="preserve">MOT-LASER            </t>
  </si>
  <si>
    <t>LUZ LASER ROJA TRASERA MARCA PROXIMIDAD EN CAMINOS</t>
  </si>
  <si>
    <t xml:space="preserve">CAS-0010             </t>
  </si>
  <si>
    <t>VISOR CASCO ENDURO TRANSPARENTE</t>
  </si>
  <si>
    <t>150 u.</t>
  </si>
  <si>
    <t xml:space="preserve">CAS-0011             </t>
  </si>
  <si>
    <t>VISOR CASCO ENDURO FUME</t>
  </si>
  <si>
    <t xml:space="preserve">CAS-0012             </t>
  </si>
  <si>
    <t>VISOR CASCO ENDURO ESPEJADO</t>
  </si>
  <si>
    <t xml:space="preserve">VIS-388C             </t>
  </si>
  <si>
    <t xml:space="preserve">VISOR CASCO CLARO </t>
  </si>
  <si>
    <t xml:space="preserve">VIS-388N             </t>
  </si>
  <si>
    <t xml:space="preserve">VISOR CASCO NEGRO   </t>
  </si>
  <si>
    <t xml:space="preserve">VIS-388T             </t>
  </si>
  <si>
    <t xml:space="preserve">VISOR CASCO TEA     </t>
  </si>
  <si>
    <t>LAMPARAS LED</t>
  </si>
  <si>
    <t xml:space="preserve">MOT-CRELED2          </t>
  </si>
  <si>
    <t>FL 4323</t>
  </si>
  <si>
    <t>CREE LED MINI SIN COOLER NUEVA TECNOLOGIA SMASH-RX150-CG-YBR-OTRAS (BA-20D) (P15-D25-1) ( H4) 21W LED EN 2 CARAS 5000 LUMENS</t>
  </si>
  <si>
    <t xml:space="preserve">MOT-CRELED3          </t>
  </si>
  <si>
    <t>CREE LED MINI SIN COOLER NUEVA TECNOLOGIA SMASH-RX150-CG-YBR-OTRAS (BA-20D) (P15-D25-1) ( H4) 21W LED EN 3 CARAS 5000 LUMENS</t>
  </si>
  <si>
    <t xml:space="preserve">MOT-LED411           </t>
  </si>
  <si>
    <t>CREE LED CON COOLER SMASH-RX150-CG-YBR-OTRAS (BA-20D) (P15-D25-1) ( H4) 21W LED EN 4 CARAS</t>
  </si>
  <si>
    <t xml:space="preserve">MOT-LED611           </t>
  </si>
  <si>
    <t>CREE LED CON COOLER SMASH-RX150-CG-YBR-OTRAS (BA-20D) (P15-D25-1) ( H4) 21W LED EN 6 CARAS</t>
  </si>
  <si>
    <t xml:space="preserve">MOT-LED011           </t>
  </si>
  <si>
    <t>CREE LED CON COOLER SMASH-RX150-CG-YBR-OTRAS (BA-20D) (P15-D25-1) ( H4) 21W LED EN 3 CARAS</t>
  </si>
  <si>
    <t xml:space="preserve">TRAJES DE LLUVIA CON CAPUCHA CON BOLSILLO EN CHAQUETA, 80% PVC / 20% POLYESTER </t>
  </si>
  <si>
    <t xml:space="preserve">MOT-TLN2XL           </t>
  </si>
  <si>
    <t>TRAJE DE LLUVIA 80% PVC / 20% POLYESTER TALLE XXL</t>
  </si>
  <si>
    <t>PROTECTORES DE TANQUES ©</t>
  </si>
  <si>
    <t xml:space="preserve">MOT-HF106042         </t>
  </si>
  <si>
    <t>PROTECTOR DE TANQUE</t>
  </si>
  <si>
    <t xml:space="preserve">MOT-HF106043         </t>
  </si>
  <si>
    <t xml:space="preserve">MOT-HF106013         </t>
  </si>
  <si>
    <t xml:space="preserve">MOT-HF106009         </t>
  </si>
  <si>
    <t xml:space="preserve">MOT-HF106001         </t>
  </si>
  <si>
    <t xml:space="preserve">MOT-HF106015         </t>
  </si>
  <si>
    <t xml:space="preserve">MOT-CALPROR          </t>
  </si>
  <si>
    <t xml:space="preserve">PROTECTOR DE TANQUE GOMA CON RELIEVE ROJO / NEGRO </t>
  </si>
  <si>
    <t xml:space="preserve">MOT-FZ03             </t>
  </si>
  <si>
    <t>PROTECTOR LATERAL DE TANQUE YAMAHA FZ16 (SET)</t>
  </si>
  <si>
    <t xml:space="preserve">ZTF-43541BL          </t>
  </si>
  <si>
    <t>PROTECTOR TANQUE NAFTA DERECHO AZUL ZTT200</t>
  </si>
  <si>
    <t xml:space="preserve">ZTF-43541BK          </t>
  </si>
  <si>
    <t>PROTECTOR TANQUE NAFTA DERECHO NEGRO ZTT200</t>
  </si>
  <si>
    <t xml:space="preserve">ZTF-43541R           </t>
  </si>
  <si>
    <t>PROTECTOR TANQUE NAFTA DERECHO ROJO ZTT200</t>
  </si>
  <si>
    <t xml:space="preserve">ZTF-43545BL          </t>
  </si>
  <si>
    <t>PROTECTOR TANQUE NAFTA IZQUIERDO AZUL ZTT200</t>
  </si>
  <si>
    <t xml:space="preserve">ZTF-43545BK          </t>
  </si>
  <si>
    <t>PROTECTOR TANQUE NAFTA IZQUIERDO NEGRO ZTT200</t>
  </si>
  <si>
    <t xml:space="preserve">ZTF-43545R           </t>
  </si>
  <si>
    <t>PROTECTOR TANQUE NAFTA IZQUIERDO ROJO ZTT200</t>
  </si>
  <si>
    <t xml:space="preserve">MOT-CTFZBK           </t>
  </si>
  <si>
    <t>PROTECTOR TANQUE YAMAHA FZ16 NEGRO (3 PIEZAS 2 LAT.Y CENTRAL)</t>
  </si>
  <si>
    <t xml:space="preserve">MOT-MAJ044           </t>
  </si>
  <si>
    <t>SET DE GOMAS ANTIVIBRACION DE TANQUE ( 4 PIEZAS ) MAX / DAX / DAY 110/70</t>
  </si>
  <si>
    <t xml:space="preserve">FUNDAS               </t>
  </si>
  <si>
    <t xml:space="preserve">NFU-TATOR            </t>
  </si>
  <si>
    <t>CUBRETANQUE HONDA TORNADO 250</t>
  </si>
  <si>
    <t xml:space="preserve">NFU-TAXR             </t>
  </si>
  <si>
    <t>CUBRETANQUE XR125 L</t>
  </si>
  <si>
    <t xml:space="preserve">NFU-TAYBR            </t>
  </si>
  <si>
    <t>CUBRETANQUE YAMAHA YBR125CC</t>
  </si>
  <si>
    <t xml:space="preserve">NCU-131              </t>
  </si>
  <si>
    <t>CUBREMANOS DE MOTO IMPERMEABLE SIN FRIZA</t>
  </si>
  <si>
    <t>TRABAS Y CABLES ANTIRROBO "TONYON"</t>
  </si>
  <si>
    <t xml:space="preserve">MOT-TOOL9            </t>
  </si>
  <si>
    <t>LINGA ANTIRROBO CON LLAVE LARGO 1,2m DIAM 22mm</t>
  </si>
  <si>
    <t>32 u.</t>
  </si>
  <si>
    <t xml:space="preserve">TRA-TY409            </t>
  </si>
  <si>
    <t xml:space="preserve">LINGA ANTIRROBO CABLE 12 X 900 Mm. </t>
  </si>
  <si>
    <t xml:space="preserve">TRA-TY335            </t>
  </si>
  <si>
    <t xml:space="preserve">TRABA ANTIRROBO PLEGABLE </t>
  </si>
  <si>
    <t>PRECINTOS PLASTICOS  ©</t>
  </si>
  <si>
    <t xml:space="preserve">PRE-180G             </t>
  </si>
  <si>
    <t xml:space="preserve">PRECINTOS 180 MM COLOR GRIS x 100 unid. </t>
  </si>
  <si>
    <t xml:space="preserve">PRE-180B             </t>
  </si>
  <si>
    <t xml:space="preserve">PRECINTOS 180 MM COLOR NEGRO x 100 unid. </t>
  </si>
  <si>
    <t>ACOPLES DE CARBURADOR</t>
  </si>
  <si>
    <t xml:space="preserve">BEN-100020           </t>
  </si>
  <si>
    <t>CODO DE ADMISION BENELLI TNT300-BN600-600GT</t>
  </si>
  <si>
    <t xml:space="preserve">MOT-ZV035            </t>
  </si>
  <si>
    <t xml:space="preserve">CODO DE ADMISION GILERA SMASH / ZB110 </t>
  </si>
  <si>
    <t xml:space="preserve">MOT-CB327            </t>
  </si>
  <si>
    <t>CODO DE ADMISION GILERA SMASH LARGO</t>
  </si>
  <si>
    <t xml:space="preserve">MOT-SAM154           </t>
  </si>
  <si>
    <t>CODO DE ADMISION GILERA SMASH LARGO CON SOPORTE</t>
  </si>
  <si>
    <t xml:space="preserve">MOT-RJSUPER          </t>
  </si>
  <si>
    <t>CODO DE ADMISION GILERA SUPER 125</t>
  </si>
  <si>
    <t xml:space="preserve">MOT-RJ015            </t>
  </si>
  <si>
    <t>CODO DE ADMISION HONDA BIZ125</t>
  </si>
  <si>
    <t xml:space="preserve">MOT-RJ007            </t>
  </si>
  <si>
    <t>CODO DE ADMISION HONDA CG150 CON CATALIZADOR</t>
  </si>
  <si>
    <t xml:space="preserve">MOT-RJ013            </t>
  </si>
  <si>
    <t>CODO DE ADMISION HONDA CG150 SIN CATALIZADOR</t>
  </si>
  <si>
    <t xml:space="preserve">MOT-CB313            </t>
  </si>
  <si>
    <t xml:space="preserve">CODO DE ADMISION HONDA NX150 </t>
  </si>
  <si>
    <t xml:space="preserve">MOT-M094054          </t>
  </si>
  <si>
    <t>CODO DE ADMISION HONDA STORM 125 CON CATALIZADOR</t>
  </si>
  <si>
    <t xml:space="preserve">MOT-ZW140            </t>
  </si>
  <si>
    <t xml:space="preserve">CODO DE ADMISION HONDA WAVE </t>
  </si>
  <si>
    <t xml:space="preserve">MOT-CODTOR           </t>
  </si>
  <si>
    <t>CODO DE ADMISION HONDA XR 250 TORNADO-TWISTER</t>
  </si>
  <si>
    <t xml:space="preserve">XR1-16210            </t>
  </si>
  <si>
    <t>CODO DE ADMISION HONDA XR125L</t>
  </si>
  <si>
    <t xml:space="preserve">MOT-SAM2149          </t>
  </si>
  <si>
    <t xml:space="preserve">CODO DE ADMISION MONDIAL HD 254 - OTRAS (SET) X 2 </t>
  </si>
  <si>
    <t xml:space="preserve">MOT-CUSJ079          </t>
  </si>
  <si>
    <t>CODO DE ADMISION MOTOMEL CUSTOM 150 ALUMINIO</t>
  </si>
  <si>
    <t xml:space="preserve">MOT-M094053          </t>
  </si>
  <si>
    <t>CODO DE ADMISION MOTOMEL DAKAR 200 SIN CATALIZADOR</t>
  </si>
  <si>
    <t xml:space="preserve">MOT-M094050          </t>
  </si>
  <si>
    <t xml:space="preserve">CODO DE ADMISION MOTOMEL MOTOMEL SKUA 150 </t>
  </si>
  <si>
    <t>400 u.</t>
  </si>
  <si>
    <t xml:space="preserve">SK2-14112            </t>
  </si>
  <si>
    <t>CODO DE ADMISION MOTOMEL MOTOMEL SKUA 250</t>
  </si>
  <si>
    <t xml:space="preserve">MOT-RJ003            </t>
  </si>
  <si>
    <t>CODO DE ADMISION YAMAHA YBR CON CATALIZADOR</t>
  </si>
  <si>
    <t xml:space="preserve">ZTE-17310            </t>
  </si>
  <si>
    <t>CODO DE ADMISION ZANELLA ZTT200</t>
  </si>
  <si>
    <t xml:space="preserve">MOT-BD412            </t>
  </si>
  <si>
    <t>JTA DE CARB. ( BAQUELITA ) GILERA SMASH / ZB110 / SEXY</t>
  </si>
  <si>
    <t>2000 u.</t>
  </si>
  <si>
    <t xml:space="preserve">NAP-SMA              </t>
  </si>
  <si>
    <t>CODO DE ADMISION GILERA SMASH SALIDA FRONTAL</t>
  </si>
  <si>
    <t>ACOPLES DE FILTRO DE AIRE</t>
  </si>
  <si>
    <t xml:space="preserve">MOT-M094030          </t>
  </si>
  <si>
    <t>ACOPLE CARBURADOR A FILTRO DE AIRE YAMAHA YBR125</t>
  </si>
  <si>
    <t xml:space="preserve">MOT-AC214            </t>
  </si>
  <si>
    <t>ACOPLE CARBURADOR A FILTRO DE AIRE GILERA FUTURA GUERRERO</t>
  </si>
  <si>
    <t xml:space="preserve">MOT-AC215            </t>
  </si>
  <si>
    <t>ACOPLE CARBURADOR A FILTRO DE AIRE GILERA SMASH</t>
  </si>
  <si>
    <t>500 u.</t>
  </si>
  <si>
    <t xml:space="preserve">MOT-AC217            </t>
  </si>
  <si>
    <t>ACOPLE CARBURADOR A FILTRO DE AIRE HONDA BIZ WAVE</t>
  </si>
  <si>
    <t xml:space="preserve">MOT-AC216            </t>
  </si>
  <si>
    <t>ACOPLE CARBURADOR A FILTRO DE AIRE HONDA C90 GUERRERO</t>
  </si>
  <si>
    <t xml:space="preserve">MOT-M094023          </t>
  </si>
  <si>
    <t>ACOPLE CARBURADOR A FILTRO DE AIRE HONDA CG125</t>
  </si>
  <si>
    <t xml:space="preserve">MOT-AC110            </t>
  </si>
  <si>
    <t>ACOPLE CARBURADOR A FILTRO DE AIRE HONDA NEW WAVE 110S</t>
  </si>
  <si>
    <t xml:space="preserve">MOT-M094028          </t>
  </si>
  <si>
    <t>ACOPLE CARBURADOR A FILTRO DE AIRE HONDA STORM 125</t>
  </si>
  <si>
    <t xml:space="preserve">MOT-M094031          </t>
  </si>
  <si>
    <t>ACOPLE CARBURADOR A FILTRO DE AIRE HONDA TITAN 150</t>
  </si>
  <si>
    <t xml:space="preserve">MOT-BG228            </t>
  </si>
  <si>
    <t>ACOPLE CARBURADOR A FILTRO DE AIRE HONDA TODAY, TITAN</t>
  </si>
  <si>
    <t xml:space="preserve">XR1-17222            </t>
  </si>
  <si>
    <t>ACOPLE CARBURADOR A FILTRO DE AIRE HONDA XR125L</t>
  </si>
  <si>
    <t xml:space="preserve">MOT-CFASKU           </t>
  </si>
  <si>
    <t>ACOPLE CARBURADOR A FILTRO DE AIRE MOTOMEL SKUA 150</t>
  </si>
  <si>
    <t xml:space="preserve">MOT-M094027          </t>
  </si>
  <si>
    <t>ACOPLE CARBURADOR A FILTRO DE AIRE MOTOMEL DAKAR 200</t>
  </si>
  <si>
    <t>AMORTIGUADORES DE MOTO -</t>
  </si>
  <si>
    <t xml:space="preserve">AMO-10               </t>
  </si>
  <si>
    <t>FL 4312</t>
  </si>
  <si>
    <t>AMORTIGUADOR CICLOMOTOR REFORZADO/KAWASAKI NEO MAX (SET)</t>
  </si>
  <si>
    <t xml:space="preserve">AMO-07               </t>
  </si>
  <si>
    <t>AMORTIGUADOR GILERA C110 (SET)</t>
  </si>
  <si>
    <t xml:space="preserve">MOT-NWSHO            </t>
  </si>
  <si>
    <t>AMORTIGUADOR JUEGO HONDA NEW WAVE 110S RESORTE ROJO</t>
  </si>
  <si>
    <t xml:space="preserve">AMO-15BL             </t>
  </si>
  <si>
    <t>AMORTIGUADOR SUZUKI AX100 (SET) CAPUCHON AZUL (SET)</t>
  </si>
  <si>
    <t xml:space="preserve">AMO-15               </t>
  </si>
  <si>
    <t>AMORTIGUADOR SUZUKI AX100 (SET) CAPUCHON CROMADO (SET)</t>
  </si>
  <si>
    <t xml:space="preserve">AMO-15R              </t>
  </si>
  <si>
    <t>AMORTIGUADOR SUZUKI AX100 (SET) CAPUCHON ROJO (SET)</t>
  </si>
  <si>
    <t xml:space="preserve">AMO-11               </t>
  </si>
  <si>
    <t>AMORTIGUADOR YAMAHA CRYPTON (SET)</t>
  </si>
  <si>
    <t xml:space="preserve">MOT-NCRY2014         </t>
  </si>
  <si>
    <t>AMORTIGUADOR YAMAHA NEW CRYPTON (SET)</t>
  </si>
  <si>
    <t xml:space="preserve">AMO-12               </t>
  </si>
  <si>
    <t>AMORTIGUADOR ZANELLA RX150 CROMO (SET)</t>
  </si>
  <si>
    <t xml:space="preserve">RX2-F0505            </t>
  </si>
  <si>
    <t>AMORTIGUADOR ZANELLA RX200 (UNIDAD)</t>
  </si>
  <si>
    <t>AMORTIGUADORES MONOSHOCK -</t>
  </si>
  <si>
    <t xml:space="preserve">MOT-AMOCBX           </t>
  </si>
  <si>
    <t>AMORTIGUADOR MONOSHOCK HONDA CBX 250</t>
  </si>
  <si>
    <t xml:space="preserve">AMO-XR250            </t>
  </si>
  <si>
    <t>AMORTIGUADOR MONOSHOCK HONDA XR 250 TORNADO REGULABLE</t>
  </si>
  <si>
    <t xml:space="preserve">MOT-AMOTAR           </t>
  </si>
  <si>
    <t>AMORTIGUADOR MONOSHOCK MOTOMEL MOTARD 200/DAKAR REGULABLE</t>
  </si>
  <si>
    <t xml:space="preserve">AMO-X3M              </t>
  </si>
  <si>
    <t>AMORTIGUADOR MONOSHOCK MOTOMEL X3M 125 (265 MM) REGULABLE</t>
  </si>
  <si>
    <t xml:space="preserve">MOT-SK052            </t>
  </si>
  <si>
    <t>AMORTIGUADOR MONOSHOCK MOTOMEL SKUA REGULABLE</t>
  </si>
  <si>
    <t xml:space="preserve">AMO-FZ16             </t>
  </si>
  <si>
    <t>AMORTIGUADOR MONOSHOCK YAMAHA FZ16 REGULABLE</t>
  </si>
  <si>
    <t xml:space="preserve">MOT-AMOXTZ           </t>
  </si>
  <si>
    <t>AMORTIGUADOR MONOSHOCK YAMAHA XTZ 125 REGULABLE</t>
  </si>
  <si>
    <t xml:space="preserve">MOT-TOOL28           </t>
  </si>
  <si>
    <t>FL 4347</t>
  </si>
  <si>
    <t>LLAVE FIJA AJUSTE RESORTE MONOSHOCK  TORNADO / MOTARD 200 / SKUA</t>
  </si>
  <si>
    <t xml:space="preserve">MOT-TOOL27           </t>
  </si>
  <si>
    <t>LLAVE FIJA AJUSTE RESORTE MONOSHOCK XTZ/FZ16/X3M</t>
  </si>
  <si>
    <t xml:space="preserve">MOT-TOOL26           </t>
  </si>
  <si>
    <t>LLAVE REGULABLE RESORTE MONOSHOCK UNIVERSAL (ABRE DE 32 A 76MM)</t>
  </si>
  <si>
    <t xml:space="preserve">ARBOLES DE LEVA      </t>
  </si>
  <si>
    <t xml:space="preserve">MOT-ARLSMD           </t>
  </si>
  <si>
    <t>ARBOL DE LEVAS GILERA SMASH - SEXY (LARGO) C/DESCOMPRESOR</t>
  </si>
  <si>
    <t xml:space="preserve">MOT-8393V            </t>
  </si>
  <si>
    <t>ARBOL DE LEVAS GILERA SMASH / DAX 70 CORTO</t>
  </si>
  <si>
    <t xml:space="preserve">MOT-8406V            </t>
  </si>
  <si>
    <t>ARBOL DE LEVAS GILERA SMASH LARGO</t>
  </si>
  <si>
    <t xml:space="preserve">MOT-ARLBIZ           </t>
  </si>
  <si>
    <t>ARBOL DE LEVAS HONDA BIZ CON DESCOMPRESOR</t>
  </si>
  <si>
    <t xml:space="preserve">MOT-ARV              </t>
  </si>
  <si>
    <t>ARBOL DE LEVAS HONDA BIZ MODELO VIEJO</t>
  </si>
  <si>
    <t xml:space="preserve">MOT-CAMNW            </t>
  </si>
  <si>
    <t>ARBOL DE LEVAS HONDA NEW WAVE 110S</t>
  </si>
  <si>
    <t xml:space="preserve">MOT-ARLNX            </t>
  </si>
  <si>
    <t>ARBOL DE LEVAS HONDA NX150 / BETA BK150</t>
  </si>
  <si>
    <t xml:space="preserve">MOT-ARLTIT           </t>
  </si>
  <si>
    <t>ARBOL DE LEVAS HONDA TITAN 150</t>
  </si>
  <si>
    <t xml:space="preserve">MOT-KITTI            </t>
  </si>
  <si>
    <t>ARBOL DE LEVAS HONDA TITAN 2000 2 PIEZAS / BROSS 125 SIN EJE</t>
  </si>
  <si>
    <t>48 u.</t>
  </si>
  <si>
    <t xml:space="preserve">MOT-ARLTW            </t>
  </si>
  <si>
    <t>ARBOL DE LEVAS HONDA TWIST/TORN.(SET)</t>
  </si>
  <si>
    <t xml:space="preserve">MOT-PI040            </t>
  </si>
  <si>
    <t>ARBOL DE LEVAS HONDA WAVE</t>
  </si>
  <si>
    <t xml:space="preserve">MOT-ARLXR            </t>
  </si>
  <si>
    <t>ARBOL DE LEVAS HONDA XR 125L </t>
  </si>
  <si>
    <t xml:space="preserve">MOT-ARLNEO           </t>
  </si>
  <si>
    <t>ARBOL DE LEVAS KAWASAKI NEOMAX</t>
  </si>
  <si>
    <t xml:space="preserve">MOT-ARLCRY           </t>
  </si>
  <si>
    <t>ARBOL DE LEVAS YAMAHA CRYPTON</t>
  </si>
  <si>
    <t xml:space="preserve">MOT-SAM1015          </t>
  </si>
  <si>
    <t>ARBOL DE LEVAS YAMAHA FZ16</t>
  </si>
  <si>
    <t xml:space="preserve">MOT-ARLCRYN          </t>
  </si>
  <si>
    <t>ARBOL DE LEVAS YAMAHA NEW CRYPTON</t>
  </si>
  <si>
    <t xml:space="preserve">MOT-ARLYBR           </t>
  </si>
  <si>
    <t>ARBOL DE LEVAS YAMAHA YBR125</t>
  </si>
  <si>
    <t xml:space="preserve">MOT-KITCG            </t>
  </si>
  <si>
    <t>ARBOL DE LEVAS ZANELLA RX150-TITAN-PATAG.-MONDIAL RD 3PIEZAS</t>
  </si>
  <si>
    <t xml:space="preserve">HD2-1512A            </t>
  </si>
  <si>
    <t>BUJES ARBOL DE LEVAS MONDIAL HD 254 (SET) X 2</t>
  </si>
  <si>
    <t xml:space="preserve">MOT-EJEARTIT         </t>
  </si>
  <si>
    <t>EJE DE ARBOL DE LEVA HONDA TITAN 2000</t>
  </si>
  <si>
    <t xml:space="preserve">MOT-TOOL6            </t>
  </si>
  <si>
    <t xml:space="preserve">EXTRACTOR ARBOL DE LEVAS </t>
  </si>
  <si>
    <t>25 u.</t>
  </si>
  <si>
    <t>ARBOLES DE LEVA POTENCIADOS CON CRUCE</t>
  </si>
  <si>
    <t>AROS DE PISTON " OSAKA "</t>
  </si>
  <si>
    <t xml:space="preserve">MOT-PIS1235          </t>
  </si>
  <si>
    <t>FL 4304</t>
  </si>
  <si>
    <t>AROS DE PISTON BAJAJ 200/220  STD</t>
  </si>
  <si>
    <t xml:space="preserve">MOT-PIS1239          </t>
  </si>
  <si>
    <t>AROS DE PISTON BAJAJ 200/220 1,00</t>
  </si>
  <si>
    <t xml:space="preserve">MOT-PIS1231          </t>
  </si>
  <si>
    <t>AROS DE PISTON BAJAJ PULSAR 180 0,25</t>
  </si>
  <si>
    <t xml:space="preserve">MOT-PIS1232          </t>
  </si>
  <si>
    <t>AROS DE PISTON BAJAJ PULSAR 180 0,50</t>
  </si>
  <si>
    <t xml:space="preserve">MOT-PIS1233          </t>
  </si>
  <si>
    <t>AROS DE PISTON BAJAJ PULSAR 180 0,75</t>
  </si>
  <si>
    <t xml:space="preserve">MOT-PIS1234          </t>
  </si>
  <si>
    <t>AROS DE PISTON BAJAJ PULSAR 180 1,00</t>
  </si>
  <si>
    <t xml:space="preserve">MOT-PIS1225          </t>
  </si>
  <si>
    <t>AROS DE PISTON GILERA REVOLUTION 125  54 MM STD</t>
  </si>
  <si>
    <t xml:space="preserve">MOT-PIS1226          </t>
  </si>
  <si>
    <t>AROS DE PISTON GILERA REVOLUTION 125 0,25</t>
  </si>
  <si>
    <t xml:space="preserve">MOT-PIS1227          </t>
  </si>
  <si>
    <t>AROS DE PISTON GILERA REVOLUTION 125 0,50</t>
  </si>
  <si>
    <t xml:space="preserve">MOT-PIS1228          </t>
  </si>
  <si>
    <t>AROS DE PISTON GILERA REVOLUTION 125 0,75</t>
  </si>
  <si>
    <t xml:space="preserve">MOT-PIS1229          </t>
  </si>
  <si>
    <t>AROS DE PISTON GILERA REVOLUTION 125 1,00</t>
  </si>
  <si>
    <t xml:space="preserve">MOT-PIS1000          </t>
  </si>
  <si>
    <t xml:space="preserve">AROS DE PISTON GILERA SMASH 110  52.4 MM STD </t>
  </si>
  <si>
    <t xml:space="preserve">MOT-PIS1001          </t>
  </si>
  <si>
    <t xml:space="preserve">AROS DE PISTON GILERA SMASH 110 0.25 </t>
  </si>
  <si>
    <t xml:space="preserve">MOT-PIS1002          </t>
  </si>
  <si>
    <t>AROS DE PISTON GILERA SMASH 110 0.50</t>
  </si>
  <si>
    <t xml:space="preserve">MOT-PIS1003          </t>
  </si>
  <si>
    <t xml:space="preserve">AROS DE PISTON GILERA SMASH 110 0.75 </t>
  </si>
  <si>
    <t xml:space="preserve">MOT-PIS1004          </t>
  </si>
  <si>
    <t xml:space="preserve">AROS DE PISTON GILERA SMASH 110 1 </t>
  </si>
  <si>
    <t xml:space="preserve">MOT-PIS1005          </t>
  </si>
  <si>
    <t>AROS DE PISTON GILERA SMASH 110 1.25</t>
  </si>
  <si>
    <t xml:space="preserve">MOT-PIS1006          </t>
  </si>
  <si>
    <t xml:space="preserve">AROS DE PISTON GILERA SMASH 110 1.5 </t>
  </si>
  <si>
    <t xml:space="preserve">MOT-PIS1007          </t>
  </si>
  <si>
    <t xml:space="preserve">AROS DE PISTON GILERA SMASH 110 1.75 </t>
  </si>
  <si>
    <t xml:space="preserve">MOT-PIS1008          </t>
  </si>
  <si>
    <t xml:space="preserve">AROS DE PISTON GILERA SMASH 110 2.00 </t>
  </si>
  <si>
    <t xml:space="preserve">MOT-PIS1010          </t>
  </si>
  <si>
    <t xml:space="preserve">AROS DE PISTON GUERRERO TRIP 110  52MM STD </t>
  </si>
  <si>
    <t xml:space="preserve">MOT-PIS1011          </t>
  </si>
  <si>
    <t xml:space="preserve">AROS DE PISTON GUERRERO TRIP 110 0.25 </t>
  </si>
  <si>
    <t xml:space="preserve">MOT-PIS1012          </t>
  </si>
  <si>
    <t xml:space="preserve">AROS DE PISTON GUERRERO TRIP 110 0.5 </t>
  </si>
  <si>
    <t xml:space="preserve">MOT-PIS1013          </t>
  </si>
  <si>
    <t xml:space="preserve">AROS DE PISTON GUERRERO TRIP 110 0.75 </t>
  </si>
  <si>
    <t xml:space="preserve">MOT-PIS1014          </t>
  </si>
  <si>
    <t>AROS DE PISTON GUERRERO TRIP 110 1 .00</t>
  </si>
  <si>
    <t xml:space="preserve">MOT-PIS1015          </t>
  </si>
  <si>
    <t xml:space="preserve">AROS DE PISTON GUERRERO TRIP 110 1.25 </t>
  </si>
  <si>
    <t xml:space="preserve">MOT-PIS1016          </t>
  </si>
  <si>
    <t>AROS DE PISTON GUERRERO TRIP 110 1.50</t>
  </si>
  <si>
    <t xml:space="preserve">MOT-PIS1017          </t>
  </si>
  <si>
    <t xml:space="preserve">AROS DE PISTON GUERRERO TRIP 110 1.75 </t>
  </si>
  <si>
    <t xml:space="preserve">MOT-PIS1018          </t>
  </si>
  <si>
    <t xml:space="preserve">AROS DE PISTON GUERRERO TRIP 110 2.00 </t>
  </si>
  <si>
    <t xml:space="preserve">MOT-PIS1020          </t>
  </si>
  <si>
    <t>AROS DE PISTON HONDA BIZ  50MM STD</t>
  </si>
  <si>
    <t xml:space="preserve">MOT-PIS1021          </t>
  </si>
  <si>
    <t xml:space="preserve">AROS DE PISTON HONDA BIZ 0.25 </t>
  </si>
  <si>
    <t xml:space="preserve">MOT-PIS1022          </t>
  </si>
  <si>
    <t>AROS DE PISTON HONDA BIZ 0.50</t>
  </si>
  <si>
    <t xml:space="preserve">MOT-PIS1023          </t>
  </si>
  <si>
    <t xml:space="preserve">AROS DE PISTON HONDA BIZ 0.75 </t>
  </si>
  <si>
    <t xml:space="preserve">MOT-PIS1024          </t>
  </si>
  <si>
    <t>AROS DE PISTON HONDA BIZ 1.00</t>
  </si>
  <si>
    <t xml:space="preserve">MOT-PIS1025          </t>
  </si>
  <si>
    <t xml:space="preserve">AROS DE PISTON HONDA BIZ 1.25 </t>
  </si>
  <si>
    <t xml:space="preserve">MOT-PIS1026          </t>
  </si>
  <si>
    <t>AROS DE PISTON HONDA BIZ 1.50</t>
  </si>
  <si>
    <t xml:space="preserve">MOT-PIS1027          </t>
  </si>
  <si>
    <t xml:space="preserve">AROS DE PISTON HONDA BIZ 1.75 </t>
  </si>
  <si>
    <t xml:space="preserve">MOT-PIS1028          </t>
  </si>
  <si>
    <t>AROS DE PISTON HONDA BIZ 2.00</t>
  </si>
  <si>
    <t xml:space="preserve">MOT-PIS1333          </t>
  </si>
  <si>
    <t>AROS DE PISTON HONDA BIZ 125 / CB1 125   52,30MM STD</t>
  </si>
  <si>
    <t xml:space="preserve">MOT-PIS1334          </t>
  </si>
  <si>
    <t>AROS DE PISTON HONDA BIZ 125 / CB1 125 0.25</t>
  </si>
  <si>
    <t xml:space="preserve">MOT-PIS1335          </t>
  </si>
  <si>
    <t>AROS DE PISTON HONDA BIZ 125 / CB1 125 0.50</t>
  </si>
  <si>
    <t xml:space="preserve">MOT-PIS1336          </t>
  </si>
  <si>
    <t>AROS DE PISTON HONDA BIZ 125 / CB1 125 0.75</t>
  </si>
  <si>
    <t xml:space="preserve">MOT-PIS1337          </t>
  </si>
  <si>
    <t>AROS DE PISTON HONDA BIZ 125 / CB1 125 1.00</t>
  </si>
  <si>
    <t xml:space="preserve">MOT-PIS1309          </t>
  </si>
  <si>
    <t>AROS DE PISTON HONDA DAX70  47MM  STD</t>
  </si>
  <si>
    <t xml:space="preserve">MOT-PIS1310          </t>
  </si>
  <si>
    <t>AROS DE PISTON HONDA DAX70 0.25</t>
  </si>
  <si>
    <t xml:space="preserve">MOT-PIS1311          </t>
  </si>
  <si>
    <t>AROS DE PISTON HONDA DAX70 0.50</t>
  </si>
  <si>
    <t xml:space="preserve">MOT-PIS1312          </t>
  </si>
  <si>
    <t>AROS DE PISTON HONDA DAX70 0.75</t>
  </si>
  <si>
    <t xml:space="preserve">MOT-PIS1313          </t>
  </si>
  <si>
    <t>AROS DE PISTON HONDA DAX70 1.00</t>
  </si>
  <si>
    <t xml:space="preserve">MOT-PIS1510          </t>
  </si>
  <si>
    <t>AROS DE PISTON HONDA NEW WAVE 110S STD</t>
  </si>
  <si>
    <t xml:space="preserve">MOT-PIS1511          </t>
  </si>
  <si>
    <t>AROS DE PISTON HONDA NEW WAVE 110S 0.25</t>
  </si>
  <si>
    <t xml:space="preserve">MOT-PIS1512          </t>
  </si>
  <si>
    <t>AROS DE PISTON HONDA NEW WAVE 110S 0.5</t>
  </si>
  <si>
    <t xml:space="preserve">MOT-PIS1513          </t>
  </si>
  <si>
    <t>AROS DE PISTON HONDA NEW WAVE 110S 0.75</t>
  </si>
  <si>
    <t xml:space="preserve">MOT-PIS1514          </t>
  </si>
  <si>
    <t>AROS DE PISTON HONDA NEW WAVE 110S 1.00</t>
  </si>
  <si>
    <t xml:space="preserve">MOT-PIS1515          </t>
  </si>
  <si>
    <t>AROS DE PISTON HONDA NEW WAVE 110S 1.25</t>
  </si>
  <si>
    <t xml:space="preserve">MOT-PIS1516          </t>
  </si>
  <si>
    <t>AROS DE PISTON HONDA NEW WAVE 110S 1.5</t>
  </si>
  <si>
    <t xml:space="preserve">MOT-PIS1517          </t>
  </si>
  <si>
    <t>AROS DE PISTON HONDA NEW WAVE 110S 1.75</t>
  </si>
  <si>
    <t xml:space="preserve">MOT-PIS1518          </t>
  </si>
  <si>
    <t>AROS DE PISTON HONDA NEW WAVE 110S 2.00</t>
  </si>
  <si>
    <t xml:space="preserve">MOT-PIS1200          </t>
  </si>
  <si>
    <t>AROS DE PISTON HONDA STORM   56,5MM STD</t>
  </si>
  <si>
    <t xml:space="preserve">MOT-PIS1201          </t>
  </si>
  <si>
    <t>AROS DE PISTON HONDA STORM 0,25</t>
  </si>
  <si>
    <t xml:space="preserve">MOT-PIS1202          </t>
  </si>
  <si>
    <t>AROS DE PISTON HONDA STORM 0,50</t>
  </si>
  <si>
    <t xml:space="preserve">MOT-PIS1203          </t>
  </si>
  <si>
    <t>AROS DE PISTON HONDA STORM 0,75</t>
  </si>
  <si>
    <t xml:space="preserve">MOT-PIS1204          </t>
  </si>
  <si>
    <t>AROS DE PISTON HONDA STORM 1,00</t>
  </si>
  <si>
    <t xml:space="preserve">MOT-PIS1314          </t>
  </si>
  <si>
    <t>AROS DE PISTON HONDA TITAN 150  57,30MM STD</t>
  </si>
  <si>
    <t xml:space="preserve">MOT-PIS1315          </t>
  </si>
  <si>
    <t>AROS DE PISTON HONDA TITAN 150 0.25</t>
  </si>
  <si>
    <t xml:space="preserve">MOT-PIS1316          </t>
  </si>
  <si>
    <t>AROS DE PISTON HONDA TITAN 150 0.50</t>
  </si>
  <si>
    <t xml:space="preserve">MOT-PIS1317          </t>
  </si>
  <si>
    <t>AROS DE PISTON HONDA TITAN 150 0.75</t>
  </si>
  <si>
    <t xml:space="preserve">MOT-PIS1318          </t>
  </si>
  <si>
    <t>AROS DE PISTON HONDA TITAN 150 1.00</t>
  </si>
  <si>
    <t xml:space="preserve">MOT-PIS1319          </t>
  </si>
  <si>
    <t>AROS DE PISTON HONDA TITAN 150 1.25</t>
  </si>
  <si>
    <t xml:space="preserve">MOT-PIS1320          </t>
  </si>
  <si>
    <t>AROS DE PISTON HONDA TITAN 150 1.50</t>
  </si>
  <si>
    <t xml:space="preserve">MOT-PIS1321          </t>
  </si>
  <si>
    <t>AROS DE PISTON HONDA TITAN 150 1.75</t>
  </si>
  <si>
    <t xml:space="preserve">MOT-PIS1322          </t>
  </si>
  <si>
    <t>AROS DE PISTON HONDA TITAN 150 2.00</t>
  </si>
  <si>
    <t xml:space="preserve">MOT-PIS1030          </t>
  </si>
  <si>
    <t xml:space="preserve">AROS DE PISTON HONDA TITAN 2000 / BROSS 125   56.5 MM  STD </t>
  </si>
  <si>
    <t xml:space="preserve">MOT-PIS1031          </t>
  </si>
  <si>
    <t xml:space="preserve">AROS DE PISTON HONDA TITAN 2000 / BROSS 125  0.25 </t>
  </si>
  <si>
    <t xml:space="preserve">MOT-PIS1032          </t>
  </si>
  <si>
    <t>AROS DE PISTON HONDA TITAN 2000 / BROSS 125  0.50</t>
  </si>
  <si>
    <t>600 u.</t>
  </si>
  <si>
    <t xml:space="preserve">MOT-PIS1033          </t>
  </si>
  <si>
    <t xml:space="preserve">AROS DE PISTON HONDA TITAN 2000 / BROSS 125  0.75 </t>
  </si>
  <si>
    <t xml:space="preserve">MOT-PIS1034          </t>
  </si>
  <si>
    <t>AROS DE PISTON HONDA TITAN 2000 / BROSS 125  1.00</t>
  </si>
  <si>
    <t xml:space="preserve">MOT-PIS1035          </t>
  </si>
  <si>
    <t>AROS DE PISTON HONDA TITAN 2000 / BROSS 125  1.25</t>
  </si>
  <si>
    <t xml:space="preserve">MOT-PIS1036          </t>
  </si>
  <si>
    <t>AROS DE PISTON HONDA TITAN 2000 / BROSS 125  1.50</t>
  </si>
  <si>
    <t xml:space="preserve">MOT-PIS1037          </t>
  </si>
  <si>
    <t>AROS DE PISTON HONDA TITAN 2000 / BROSS 125  1.75</t>
  </si>
  <si>
    <t xml:space="preserve">MOT-PIS1038          </t>
  </si>
  <si>
    <t>AROS DE PISTON HONDA TITAN 2000 / BROSS 125  2.00</t>
  </si>
  <si>
    <t xml:space="preserve">MOT-PIS1240          </t>
  </si>
  <si>
    <t>AROS DE PISTON MOTOMEL DAKAR 200-OTRAS   69MM STD</t>
  </si>
  <si>
    <t xml:space="preserve">MOT-PIS1241          </t>
  </si>
  <si>
    <t>AROS DE PISTON MOTOMEL DAKAR 200-OTRAS 0,25</t>
  </si>
  <si>
    <t xml:space="preserve">MOT-PIS1242          </t>
  </si>
  <si>
    <t>AROS DE PISTON MOTOMEL DAKAR 200-OTRAS 0,50</t>
  </si>
  <si>
    <t xml:space="preserve">MOT-PIS1243          </t>
  </si>
  <si>
    <t>AROS DE PISTON MOTOMEL DAKAR 200-OTRAS 0,75</t>
  </si>
  <si>
    <t xml:space="preserve">MOT-PIS1244          </t>
  </si>
  <si>
    <t>AROS DE PISTON MOTOMEL DAKAR 200-OTRAS 1,00</t>
  </si>
  <si>
    <t xml:space="preserve">MOT-PIS1405          </t>
  </si>
  <si>
    <t>AROS DE PÍSTON MOTOMEL VX 150 1,25</t>
  </si>
  <si>
    <t xml:space="preserve">MOT-PIS1406          </t>
  </si>
  <si>
    <t>AROS DE PÍSTON MOTOMEL VX 150 1,50</t>
  </si>
  <si>
    <t xml:space="preserve">MOT-PIS1407          </t>
  </si>
  <si>
    <t>AROS DE PÍSTON MOTOMEL VX 150 1,75</t>
  </si>
  <si>
    <t xml:space="preserve">MOT-PIS1408          </t>
  </si>
  <si>
    <t>AROS DE PÍSTON MOTOMEL VX 150 2,00</t>
  </si>
  <si>
    <t xml:space="preserve">MOT-PIS1338          </t>
  </si>
  <si>
    <t>AROS DE PISTON MOTOMEL MOTARD 200  67MM STD</t>
  </si>
  <si>
    <t xml:space="preserve">MOT-PIS1339          </t>
  </si>
  <si>
    <t>AROS DE PISTON MOTOMEL MOTARD 200 0.25</t>
  </si>
  <si>
    <t xml:space="preserve">MOT-PIS1340          </t>
  </si>
  <si>
    <t>AROS DE PISTON MOTOMEL MOTARD 200 0.50</t>
  </si>
  <si>
    <t xml:space="preserve">MOT-PIS1341          </t>
  </si>
  <si>
    <t>AROS DE PISTON MOTOMEL MOTARD 200 0.75</t>
  </si>
  <si>
    <t xml:space="preserve">MOT-PIS1342          </t>
  </si>
  <si>
    <t>AROS DE PISTON MOTOMEL MOTARD 200 1.00</t>
  </si>
  <si>
    <t xml:space="preserve">MOT-PIS1300          </t>
  </si>
  <si>
    <t>AROS DE PISTON SUZUKI AX100  50MM STD</t>
  </si>
  <si>
    <t xml:space="preserve">MOT-PIS1301          </t>
  </si>
  <si>
    <t>AROS DE PISTON SUZUKI AX100 0.25</t>
  </si>
  <si>
    <t xml:space="preserve">MOT-PIS1302          </t>
  </si>
  <si>
    <t>AROS DE PISTON SUZUKI AX100 0,50</t>
  </si>
  <si>
    <t xml:space="preserve">MOT-PIS1303          </t>
  </si>
  <si>
    <t>AROS DE PISTON SUZUKI AX100 0,75</t>
  </si>
  <si>
    <t xml:space="preserve">MOT-PIS1304          </t>
  </si>
  <si>
    <t>AROS DE PISTON SUZUKI AX100 1.00</t>
  </si>
  <si>
    <t xml:space="preserve">MOT-PIS1305          </t>
  </si>
  <si>
    <t>AROS DE PISTON SUZUKI AX100 1,25</t>
  </si>
  <si>
    <t xml:space="preserve">MOT-PIS1306          </t>
  </si>
  <si>
    <t>AROS DE PISTON SUZUKI AX100 1,50</t>
  </si>
  <si>
    <t xml:space="preserve">MOT-PIS1307          </t>
  </si>
  <si>
    <t>AROS DE PISTON SUZUKI AX100 1,75</t>
  </si>
  <si>
    <t xml:space="preserve">MOT-PIS1308          </t>
  </si>
  <si>
    <t>AROS DE PISTON SUZUKI AX100 2.00</t>
  </si>
  <si>
    <t xml:space="preserve">MOT-PIS1205          </t>
  </si>
  <si>
    <t>AROS DE PISTON YAMAHA CRYPTON T105  49,00MM STD</t>
  </si>
  <si>
    <t xml:space="preserve">MOT-PIS1206          </t>
  </si>
  <si>
    <t>AROS DE PISTON YAMAHA CRYPTON T105 0,25</t>
  </si>
  <si>
    <t xml:space="preserve">MOT-PIS1207          </t>
  </si>
  <si>
    <t>AROS DE PISTON YAMAHA CRYPTON T105 0,50</t>
  </si>
  <si>
    <t xml:space="preserve">MOT-PIS1208          </t>
  </si>
  <si>
    <t>AROS DE PISTON YAMAHA CRYPTON T105 0,75</t>
  </si>
  <si>
    <t xml:space="preserve">MOT-PIS1209          </t>
  </si>
  <si>
    <t>AROS DE PISTON YAMAHA CRYPTON T105 1,00</t>
  </si>
  <si>
    <t xml:space="preserve">MOT-PIS1220          </t>
  </si>
  <si>
    <t>AROS DE PISTON YAMAHA FZ16  58MM STD</t>
  </si>
  <si>
    <t xml:space="preserve">MOT-PIS1221          </t>
  </si>
  <si>
    <t>AROS DE PISTON YAMAHA FZ16 0,25</t>
  </si>
  <si>
    <t xml:space="preserve">MOT-PIS1222          </t>
  </si>
  <si>
    <t>AROS DE PISTON YAMAHA FZ16 0,50</t>
  </si>
  <si>
    <t xml:space="preserve">MOT-PIS1223          </t>
  </si>
  <si>
    <t>AROS DE PISTON YAMAHA FZ16 0,75</t>
  </si>
  <si>
    <t xml:space="preserve">MOT-PIS1224          </t>
  </si>
  <si>
    <t>AROS DE PISTON YAMAHA FZ16 1,00</t>
  </si>
  <si>
    <t xml:space="preserve">MOT-PIS1323          </t>
  </si>
  <si>
    <t>AROS DE PISTON YAMAHA NEW CRYPTON T110  51MM STD</t>
  </si>
  <si>
    <t xml:space="preserve">MOT-PIS1324          </t>
  </si>
  <si>
    <t>AROS DE PISTON YAMAHA NEW CRYPTON T110 0.25</t>
  </si>
  <si>
    <t xml:space="preserve">MOT-PIS1325          </t>
  </si>
  <si>
    <t>AROS DE PISTON YAMAHA NEW CRYPTON T110 0.50</t>
  </si>
  <si>
    <t xml:space="preserve">MOT-PIS1326          </t>
  </si>
  <si>
    <t>AROS DE PISTON YAMAHA NEW CRYPTON T110 0.75</t>
  </si>
  <si>
    <t xml:space="preserve">MOT-PIS1327          </t>
  </si>
  <si>
    <t>AROS DE PISTON YAMAHA NEW CRYPTON T110 1.00</t>
  </si>
  <si>
    <t xml:space="preserve">MOT-PIS1050          </t>
  </si>
  <si>
    <t>AROS DE PISTON YAMAHA YBR 125  54 MM STD</t>
  </si>
  <si>
    <t xml:space="preserve">MOT-PIS1051          </t>
  </si>
  <si>
    <t>AROS DE PISTON YAMAHA YBR 125 0.25</t>
  </si>
  <si>
    <t xml:space="preserve">MOT-PIS1052          </t>
  </si>
  <si>
    <t>AROS DE PISTON YAMAHA YBR 125 0.50</t>
  </si>
  <si>
    <t xml:space="preserve">MOT-PIS1053          </t>
  </si>
  <si>
    <t>AROS DE PISTON YAMAHA YBR 125 0.75</t>
  </si>
  <si>
    <t xml:space="preserve">MOT-PIS1155          </t>
  </si>
  <si>
    <t>AROS DE PISTON YAMAHA YBR 125 1,25</t>
  </si>
  <si>
    <t xml:space="preserve">MOT-PIS1156          </t>
  </si>
  <si>
    <t>AROS DE PISTON YAMAHA YBR 125 1,50</t>
  </si>
  <si>
    <t xml:space="preserve">MOT-PIS1157          </t>
  </si>
  <si>
    <t>AROS DE PISTON YAMAHA YBR 125 1,75</t>
  </si>
  <si>
    <t xml:space="preserve">MOT-PIS1054          </t>
  </si>
  <si>
    <t>AROS DE PISTON YAMAHA YBR 125 1.00</t>
  </si>
  <si>
    <t xml:space="preserve">MOT-PIS1158          </t>
  </si>
  <si>
    <t>AROS DE PISTON YAMAHA YBR 125 2,00</t>
  </si>
  <si>
    <t xml:space="preserve">MOT-PIS1068          </t>
  </si>
  <si>
    <t>AROS DE PISTON ZANELLA PATAGONIA 250  53 MM STD</t>
  </si>
  <si>
    <t xml:space="preserve">MOT-PIS1071          </t>
  </si>
  <si>
    <t>AROS DE PISTON ZANELLA PATAGONIA 250 0.75</t>
  </si>
  <si>
    <t xml:space="preserve">MOT-PIS1072          </t>
  </si>
  <si>
    <t>AROS DE PISTON ZANELLA PATAGONIA 250 1.00</t>
  </si>
  <si>
    <t xml:space="preserve">MOT-PIS1056          </t>
  </si>
  <si>
    <t>AROS DE PISTON ZANELLA RX150  62 MM STD</t>
  </si>
  <si>
    <t xml:space="preserve">MOT-PIS1057          </t>
  </si>
  <si>
    <t>AROS DE PISTON ZANELLA RX150 0.25</t>
  </si>
  <si>
    <t xml:space="preserve">MOT-PIS1058          </t>
  </si>
  <si>
    <t>AROS DE PISTON ZANELLA RX150 0.50</t>
  </si>
  <si>
    <t xml:space="preserve">MOT-PIS1059          </t>
  </si>
  <si>
    <t>AROS DE PISTON ZANELLA RX150 0.75</t>
  </si>
  <si>
    <t xml:space="preserve">MOT-PIS1060          </t>
  </si>
  <si>
    <t>AROS DE PISTON ZANELLA RX150 1.00</t>
  </si>
  <si>
    <t xml:space="preserve">MOT-PIS1161          </t>
  </si>
  <si>
    <t>AROS DE PISTON ZANELLA RX150 1.25</t>
  </si>
  <si>
    <t xml:space="preserve">MOT-PIS1162          </t>
  </si>
  <si>
    <t>AROS DE PISTON ZANELLA RX150 1.50</t>
  </si>
  <si>
    <t xml:space="preserve">MOT-PIS1163          </t>
  </si>
  <si>
    <t>AROS DE PISTON ZANELLA RX150 1.75</t>
  </si>
  <si>
    <t xml:space="preserve">MOT-PIS1164          </t>
  </si>
  <si>
    <t>AROS DE PISTON ZANELLA RX150 2.00</t>
  </si>
  <si>
    <t xml:space="preserve">MOT-PIS1062          </t>
  </si>
  <si>
    <t>AROS DE PISTON ZANELLA ZTT200 / HONDA CBX200  63 MM STD</t>
  </si>
  <si>
    <t xml:space="preserve">MOT-PIS1063          </t>
  </si>
  <si>
    <t>AROS DE PISTON ZANELLA ZTT200 / HONDA CBX200 0.25</t>
  </si>
  <si>
    <t xml:space="preserve">MOT-PIS1064          </t>
  </si>
  <si>
    <t>AROS DE PISTON ZANELLA ZTT200 / HONDA CBX200 0.50</t>
  </si>
  <si>
    <t xml:space="preserve">MOT-PIS1065          </t>
  </si>
  <si>
    <t>AROS DE PISTON ZANELLA ZTT200 / HONDA CBX200 0.75</t>
  </si>
  <si>
    <t xml:space="preserve">MOT-PIS1066          </t>
  </si>
  <si>
    <t>AROS DE PISTON ZANELLA ZTT200 / HONDA CBX200 1.00</t>
  </si>
  <si>
    <t xml:space="preserve">MOT-PIS1267          </t>
  </si>
  <si>
    <t>AROS DE PISTON ZANELLA ZTT200 / HONDA CBX200 1.25</t>
  </si>
  <si>
    <t xml:space="preserve">MOT-PIS1268          </t>
  </si>
  <si>
    <t>AROS DE PISTON ZANELLA ZTT200 / HONDA CBX200 1.50</t>
  </si>
  <si>
    <t xml:space="preserve">MOT-PIS1269          </t>
  </si>
  <si>
    <t>AROS DE PISTON ZANELLA ZTT200 / HONDA CBX200 1.75</t>
  </si>
  <si>
    <t xml:space="preserve">MOT-PIS1270          </t>
  </si>
  <si>
    <t>AROS DE PISTON  ZANELLA ZTT200 / HONDA CBX200 2.00</t>
  </si>
  <si>
    <t xml:space="preserve">AROS DE RUEDAS </t>
  </si>
  <si>
    <t xml:space="preserve">MOT-RIM30013         </t>
  </si>
  <si>
    <t>ARO DE RUEDA 13 x 3.00 36H</t>
  </si>
  <si>
    <t xml:space="preserve">MOT-RIM27            </t>
  </si>
  <si>
    <t>ARO DE RUEDA 14 x 1.60 36H</t>
  </si>
  <si>
    <t xml:space="preserve">MOT-RIM22            </t>
  </si>
  <si>
    <t>ARO DE RUEDA 14 x 1.85 36H</t>
  </si>
  <si>
    <t xml:space="preserve">MOT-RIM27515         </t>
  </si>
  <si>
    <t>ARO DE RUEDA 15 x 2.75 36H</t>
  </si>
  <si>
    <t xml:space="preserve">MOT-RIM06            </t>
  </si>
  <si>
    <t>ARO DE RUEDA 16 x 1.60 36H</t>
  </si>
  <si>
    <t xml:space="preserve">MOT-RIM25            </t>
  </si>
  <si>
    <t>ARO DE RUEDA 16 x 1.85 36H</t>
  </si>
  <si>
    <t xml:space="preserve">MOT-RIM14            </t>
  </si>
  <si>
    <t>ARO DE RUEDA 16 x 2.15 36H</t>
  </si>
  <si>
    <t xml:space="preserve">MOT-RIM24            </t>
  </si>
  <si>
    <t>ARO DE RUEDA 18 x 1.40 36H</t>
  </si>
  <si>
    <t xml:space="preserve">MOT-RIM08            </t>
  </si>
  <si>
    <t>ARO DE RUEDA 18 x 1.60 36H</t>
  </si>
  <si>
    <t xml:space="preserve">MOT-RIM16            </t>
  </si>
  <si>
    <t>ARO DE RUEDA 18 x 2.15 36H</t>
  </si>
  <si>
    <t xml:space="preserve">MOT-RIM02            </t>
  </si>
  <si>
    <t>ARO DE RUEDA 17 x 1.20 36H</t>
  </si>
  <si>
    <t xml:space="preserve">MOT-RIM04            </t>
  </si>
  <si>
    <t>ARO DE RUEDA 17 x 1.40 36H</t>
  </si>
  <si>
    <t xml:space="preserve">MOT-RIM07            </t>
  </si>
  <si>
    <t>ARO DE RUEDA 17 x 1.60 36H</t>
  </si>
  <si>
    <t xml:space="preserve">MOT-RIM23            </t>
  </si>
  <si>
    <t>ARO DE RUEDA 19 x 1.40 36H</t>
  </si>
  <si>
    <t xml:space="preserve">MOT-SK089            </t>
  </si>
  <si>
    <t>ARO DE RUEDA DELANTERA ENDURO ( 1.40 X 21 )   ( ALUMINIO )</t>
  </si>
  <si>
    <t>AROS DE RUEDAS ALUMINIO</t>
  </si>
  <si>
    <t xml:space="preserve">MOT-16018GOL         </t>
  </si>
  <si>
    <t>ARO DE RUEDA DE ALUMINIO 1.60 x 18 DORADO</t>
  </si>
  <si>
    <t xml:space="preserve">MOT-16018BL          </t>
  </si>
  <si>
    <t>ARO DE RUEDA DE ALUMINIO 1.60 x 18 NEGRO / BLANCO</t>
  </si>
  <si>
    <t xml:space="preserve">MOT-16018SIL         </t>
  </si>
  <si>
    <t>ARO DE RUEDA DE ALUMINIO 1.60 x 18 PLATA / BLANCO</t>
  </si>
  <si>
    <t xml:space="preserve">MOT-18518GOL         </t>
  </si>
  <si>
    <t>ARO DE RUEDA DE ALUMINIO 1.85 x 18 DORADO</t>
  </si>
  <si>
    <t xml:space="preserve">MOT-25017GOL         </t>
  </si>
  <si>
    <t>ARO DE RUEDA DE ALUMINIO 2.15 x 17 DORADO</t>
  </si>
  <si>
    <t xml:space="preserve">ASIENTOS             </t>
  </si>
  <si>
    <t xml:space="preserve">MOT-PCSBJ135         </t>
  </si>
  <si>
    <t>ASIENTO BAJAJ ROUSER 135</t>
  </si>
  <si>
    <t xml:space="preserve">MOT-PCSFUYE          </t>
  </si>
  <si>
    <t>ASIENTO GILERA FUTURA / FUSION AMARILLO-NEGRO</t>
  </si>
  <si>
    <t xml:space="preserve">SUP-SEAT             </t>
  </si>
  <si>
    <t>ASIENTO GILERA SUPER 125</t>
  </si>
  <si>
    <t xml:space="preserve">MOT-PCSFZ            </t>
  </si>
  <si>
    <t>ASIENTO YAMAHA FZ16</t>
  </si>
  <si>
    <t>4 u.</t>
  </si>
  <si>
    <t xml:space="preserve">MOT-PCSHJ            </t>
  </si>
  <si>
    <t>ASIENTO ZANELLA HJ125</t>
  </si>
  <si>
    <t xml:space="preserve">MOT-676RX            </t>
  </si>
  <si>
    <t>ASIENTO ZANELLA RX150</t>
  </si>
  <si>
    <t xml:space="preserve">RX2-44100            </t>
  </si>
  <si>
    <t>ASIENTO ZANELLA RX200 / RX150 MN</t>
  </si>
  <si>
    <t xml:space="preserve">STY-SEAT             </t>
  </si>
  <si>
    <t>ASIENTO ZANELLA STYLER 125</t>
  </si>
  <si>
    <t xml:space="preserve">ZTF-44100            </t>
  </si>
  <si>
    <t>ASIENTO ZANELLA ZTT200 NEGRO</t>
  </si>
  <si>
    <t xml:space="preserve">ZTF-44100BL          </t>
  </si>
  <si>
    <t>ASIENTO ZANELLA ZTT200 AZUL</t>
  </si>
  <si>
    <t xml:space="preserve">ZTF-44100R           </t>
  </si>
  <si>
    <t>ASIENTO ZANELLA ZTT200 ROJO</t>
  </si>
  <si>
    <t>ACCESORIOS DE ASIENTOS</t>
  </si>
  <si>
    <t xml:space="preserve">MOT-SLTI             </t>
  </si>
  <si>
    <t>FL 4303</t>
  </si>
  <si>
    <t>CERRADURA ASIENTO HONDA TITAN 150</t>
  </si>
  <si>
    <t xml:space="preserve">MOT-PI032            </t>
  </si>
  <si>
    <t>CERRADURA ASIENTO HONDA WAVE</t>
  </si>
  <si>
    <t xml:space="preserve">MOT-SAM2084          </t>
  </si>
  <si>
    <t>CERRADURA ASIENTO ZANELLA RX150 COMPLETA</t>
  </si>
  <si>
    <t xml:space="preserve">MOT-NCRY2418         </t>
  </si>
  <si>
    <t>CERRADURA ASIENTO YAMAHA NEW CRYPTON</t>
  </si>
  <si>
    <t xml:space="preserve">MOT-M035083          </t>
  </si>
  <si>
    <t>CERRADURA CACHAS YAMAHA XTZ/YBR125</t>
  </si>
  <si>
    <t xml:space="preserve">MOT-9104V            </t>
  </si>
  <si>
    <t>TAMBOR CERRADURA ASIENTO GILERA SMASH</t>
  </si>
  <si>
    <t xml:space="preserve">MOT-9105V            </t>
  </si>
  <si>
    <t>TAMBOR CERRADURA ASIENTO HONDA BIZ</t>
  </si>
  <si>
    <t xml:space="preserve">MOT-SAM033           </t>
  </si>
  <si>
    <t>TAMBOR CERRADURA DE ASIENTO CG125</t>
  </si>
  <si>
    <t xml:space="preserve">MOT-SAM2052          </t>
  </si>
  <si>
    <t>TAMBOR CERRADURA DE ASIENTO MOTOMEL VX 150</t>
  </si>
  <si>
    <t xml:space="preserve">MOT-CAJ026           </t>
  </si>
  <si>
    <t>TRABA ASIENTO GILERA FUTURA / MOTOMEL FUSION</t>
  </si>
  <si>
    <t xml:space="preserve">MOT-9142V            </t>
  </si>
  <si>
    <t>TRABA ASIENTO GILERA SMASH</t>
  </si>
  <si>
    <t xml:space="preserve">MOT-AS9782           </t>
  </si>
  <si>
    <t>TRABA ASIENTO YAMAHA CRYPTON</t>
  </si>
  <si>
    <t xml:space="preserve">MOT-NCRY2415         </t>
  </si>
  <si>
    <t>TRABA ASIENTO YAMAHA NEW CRYPTON</t>
  </si>
  <si>
    <t>BALANCINES DE VALVULA</t>
  </si>
  <si>
    <t xml:space="preserve">MOT-BALADBJ          </t>
  </si>
  <si>
    <t>BALANCIN DE VALVULAS BAJAJ 200NS ADMISION</t>
  </si>
  <si>
    <t xml:space="preserve">MOT-8193V            </t>
  </si>
  <si>
    <t>BALANCIN DE VALVULAS GILERA SMASH INCLUYE REGULADOR (SET)</t>
  </si>
  <si>
    <t xml:space="preserve">MOT-8442V            </t>
  </si>
  <si>
    <t>FL 4317</t>
  </si>
  <si>
    <t>BALANCIN DE VALVULAS GILERA SMASH TENSOR DISTRIBUCION</t>
  </si>
  <si>
    <t xml:space="preserve">MOT-BALBIZ           </t>
  </si>
  <si>
    <t>BALANCIN DE VALVULAS HONDA BIZ 100 ( SET)</t>
  </si>
  <si>
    <t xml:space="preserve">BIZ-BAL              </t>
  </si>
  <si>
    <t>BALANCIN DE VALVULAS HONDA BIZ125 X UNIDAD</t>
  </si>
  <si>
    <t xml:space="preserve">MOT-NWRA             </t>
  </si>
  <si>
    <t xml:space="preserve">MOT-BALCG150         </t>
  </si>
  <si>
    <t>BALANCIN DE VALVULAS HONDA TITAN 150 SUPERIOR (SET)</t>
  </si>
  <si>
    <t xml:space="preserve">MOT-BALWA            </t>
  </si>
  <si>
    <t>BALANCIN DE VALVULAS HONDA WAVE XY-014 (SET)</t>
  </si>
  <si>
    <t xml:space="preserve">MOT-BALCB1           </t>
  </si>
  <si>
    <t>BALANCIN DE VALVULAS HONDA CB1 125 (SET X 2)</t>
  </si>
  <si>
    <t xml:space="preserve">MOT-BALCUS           </t>
  </si>
  <si>
    <t>BALANCIN DE VALVULAS MOTOMEL CUSTOM ( UNIDAD )</t>
  </si>
  <si>
    <t xml:space="preserve">SK2-14431            </t>
  </si>
  <si>
    <t>BALANCIN DE VALVULAS MOTOMEL SKUA 250 (UNIDAD )</t>
  </si>
  <si>
    <t xml:space="preserve">MOT-BALFD            </t>
  </si>
  <si>
    <t>BALANCIN DE VALVULAS SUZUKI FD 110 SUPERIOR (UNIDAD)</t>
  </si>
  <si>
    <t xml:space="preserve">MOT-620RX            </t>
  </si>
  <si>
    <t>BALANCIN INFERIOR ZANELLA ZTT200 / RX150 / RD (SET)</t>
  </si>
  <si>
    <t xml:space="preserve">XR1-14421            </t>
  </si>
  <si>
    <t>BALANCIN INFERIOR TRIANGULITO XR 125L ( UNIDAD )</t>
  </si>
  <si>
    <t xml:space="preserve">HD2-1540A            </t>
  </si>
  <si>
    <t>BALANCIN SUPERIOR MONDIAL HD 254 ( UNIDAD )</t>
  </si>
  <si>
    <t xml:space="preserve">MOT-EJBALRX          </t>
  </si>
  <si>
    <t>EJE BALANCIN MOTORES VARILLEROS 150-200CC INFERIOR</t>
  </si>
  <si>
    <t xml:space="preserve">Z3E-14421            </t>
  </si>
  <si>
    <t>EJE BALANCIN DE ADMISION ZANELLA ZB110 MOTOR 3 VALVULAS</t>
  </si>
  <si>
    <t xml:space="preserve">HD2-15402            </t>
  </si>
  <si>
    <t>EJE BALANCIN DE VALVULAS MONDIAL HD 254</t>
  </si>
  <si>
    <t xml:space="preserve">Z3E-14413            </t>
  </si>
  <si>
    <t xml:space="preserve">EJE BALANCIN ESCAPE ZANELLA ZB110 MOTOR 3 VALVULAS / SMASH </t>
  </si>
  <si>
    <t xml:space="preserve">MOT-SOP150           </t>
  </si>
  <si>
    <t>TORRE BAL. SUP.COMPL. TITAN 150</t>
  </si>
  <si>
    <t xml:space="preserve">MOT-CG15J071         </t>
  </si>
  <si>
    <t>TORRE BAL. SUP.COMPL. MOTCG150 / RX / RD / PATAGONIA FUNDICION</t>
  </si>
  <si>
    <t>BALANCINES DE COMPETICION</t>
  </si>
  <si>
    <t>BATERIAS PARA MOTO SIN ACIDO</t>
  </si>
  <si>
    <t xml:space="preserve">BAT-B496             </t>
  </si>
  <si>
    <t>FL 4306</t>
  </si>
  <si>
    <t>BATERIA MOTO B496 GILERA 200</t>
  </si>
  <si>
    <t>BATERIAS DE MOTO LIBRE MANTENIMIENTO (GEL)</t>
  </si>
  <si>
    <t xml:space="preserve">BAT-1253BL           </t>
  </si>
  <si>
    <t>BATERIA 12 N 5 3.B BLINDADA CON GEL</t>
  </si>
  <si>
    <t xml:space="preserve">BAT-CT7ABL           </t>
  </si>
  <si>
    <t>BATERIA YTX7A-BS BLINDADA CON GEL RX150 VX150 STYLER TT 200</t>
  </si>
  <si>
    <t xml:space="preserve">BAT-CT5LBL           </t>
  </si>
  <si>
    <t>BATERIA YTX5LBS TITAN 150 - HONDA BIZ125 - XRL125</t>
  </si>
  <si>
    <t xml:space="preserve">BAT-CT7LBL           </t>
  </si>
  <si>
    <t>BATERIA YTX7LBS TORNADO - FALCON - TWISTER - YBR250 - XTZ250</t>
  </si>
  <si>
    <t xml:space="preserve">BAT-1273ABL          </t>
  </si>
  <si>
    <t>BATERIA 127A-3A BLIND. CON GEL HONDA STORM / M.SKUA / Z.RX200</t>
  </si>
  <si>
    <t xml:space="preserve">BAT-1273BBL          </t>
  </si>
  <si>
    <t>BATERIA 12N73B C/GEL VC150 - TT 200 - FZ16 CUATRICICLOS 200cc</t>
  </si>
  <si>
    <t xml:space="preserve">BAT-1293BBL          </t>
  </si>
  <si>
    <t>BATERIA 12N9 3B CON GEL CUATRICICLOS / PATAGONIA 150</t>
  </si>
  <si>
    <t xml:space="preserve">BAT-12N94B1BL        </t>
  </si>
  <si>
    <t>BATERIA 12N9 4B1 C/GEL ROUSER 180/200/ 220 PATAGONIA 150/250</t>
  </si>
  <si>
    <t>CARGADORES DE BATERIAS</t>
  </si>
  <si>
    <t xml:space="preserve">MOT-YY1202           </t>
  </si>
  <si>
    <t>CARGADOR DE BATERIAS MOTO 12v 2A  CORTE AUTOMATICO Y SEGURO DE POLARIDAD INVERTIDA</t>
  </si>
  <si>
    <t xml:space="preserve">MOT-YY1203           </t>
  </si>
  <si>
    <t>CARGADOR DE BATERIAS MOTO 12v 3A  CORTE AUTOMATICO Y SEGURO DE POLARIDAD INVERTIDA</t>
  </si>
  <si>
    <t>CARCAZAS PORTA BATERIAS</t>
  </si>
  <si>
    <t xml:space="preserve">MOT-CAJ024           </t>
  </si>
  <si>
    <t>CARCAZA PORTA BATERIA FUTURA / MOTOMEL FUSION</t>
  </si>
  <si>
    <t xml:space="preserve">BENDIX DE ARRANQUE   </t>
  </si>
  <si>
    <t xml:space="preserve">MOT-BENTIT           </t>
  </si>
  <si>
    <t>BENDIX COMPLETO HONDA TITAN 56 DIENTES</t>
  </si>
  <si>
    <t xml:space="preserve">MOT-BENRX150         </t>
  </si>
  <si>
    <t>BENDIX COMPLETO ZANELLA RX150 58 DIENTES</t>
  </si>
  <si>
    <t xml:space="preserve">MOT-BENBJ            </t>
  </si>
  <si>
    <t xml:space="preserve">BENDIX SIN CORONA BAJAJ 135-180-200-220 </t>
  </si>
  <si>
    <t xml:space="preserve">MOT-8668V            </t>
  </si>
  <si>
    <t>BENDIX SIN CORONA GILERA SMASH / ZB110 / WAVE COMPL.C/ROSCA</t>
  </si>
  <si>
    <t xml:space="preserve">MOT-BENSM            </t>
  </si>
  <si>
    <t>BENDIX SIN CORONA GILERA SMASH CON ROSCA</t>
  </si>
  <si>
    <t xml:space="preserve">MOT-BSSMA            </t>
  </si>
  <si>
    <t>BENDIX SIN CORONA GILERA SMASH SIN ROSCA</t>
  </si>
  <si>
    <t xml:space="preserve">MOT-BENSUP           </t>
  </si>
  <si>
    <t>BENDIX SIN CORONA GILERA SUPER 125</t>
  </si>
  <si>
    <t xml:space="preserve">MOT-NWSC18           </t>
  </si>
  <si>
    <t>BENDIX SIN CORONA HONDA NEW WAVE 110S</t>
  </si>
  <si>
    <t xml:space="preserve">MOT-STARTIT          </t>
  </si>
  <si>
    <t>BENDIX SIN CORONA HONDA TITAN 150</t>
  </si>
  <si>
    <t xml:space="preserve">MOT-CG15J050         </t>
  </si>
  <si>
    <t>BENDIX SIN CORONA MOTOMEL CG150 / RX150 / CUSTOM 150</t>
  </si>
  <si>
    <t xml:space="preserve">MOT-CUSJ076          </t>
  </si>
  <si>
    <t xml:space="preserve">BENDIX SIN CORONA MOTOMEL CUSTOM 150 </t>
  </si>
  <si>
    <t xml:space="preserve">MOT-SAM2300          </t>
  </si>
  <si>
    <t>BENDIX SIN CORONA YAMAHA FZ16</t>
  </si>
  <si>
    <t xml:space="preserve">MOT-BENYBRCH         </t>
  </si>
  <si>
    <t>BENDIX SIN CORONA YAMAHA YBR 125 ( CHINA )</t>
  </si>
  <si>
    <t xml:space="preserve">HD2-21300            </t>
  </si>
  <si>
    <t>BENDIX SIN CORONA ZANELLA PATAGONIA 250</t>
  </si>
  <si>
    <t xml:space="preserve">MOT-CDMAX            </t>
  </si>
  <si>
    <t>CORONA DE BENDIX DAX-MAX-DAY-FUSION 41 DIENTES</t>
  </si>
  <si>
    <t xml:space="preserve">MOT-CORSMA           </t>
  </si>
  <si>
    <t>CORONA DE BENDIX GILERA SMASH 110-OTROS</t>
  </si>
  <si>
    <t xml:space="preserve">MOT-CORSUP           </t>
  </si>
  <si>
    <t>CORONA DE BENDIX GILERA SUPER 125</t>
  </si>
  <si>
    <t xml:space="preserve">BIZ-STAGE            </t>
  </si>
  <si>
    <t>CORONA DE BENDIX HONDA BIZ125 Z-57</t>
  </si>
  <si>
    <t xml:space="preserve">MOT-NWST55           </t>
  </si>
  <si>
    <t>CORONA DE BENDIX HONDA NEW WAVE 110S 55 DIENTES</t>
  </si>
  <si>
    <t xml:space="preserve">MOT-SAM3168          </t>
  </si>
  <si>
    <t>CORONA DE BENDIX TITAN 150 58 DIENTES</t>
  </si>
  <si>
    <t xml:space="preserve">MOT-SAM2019          </t>
  </si>
  <si>
    <t>CORONA DE BENDIX YAMAHA FZ16</t>
  </si>
  <si>
    <t>20 u.</t>
  </si>
  <si>
    <t xml:space="preserve">MOT-SAM3165          </t>
  </si>
  <si>
    <t>CORONA DE BENDIX YAMAHA YBR125 46 DIENTES</t>
  </si>
  <si>
    <t>REPARACION DE BENDIX DE ARRANQUE</t>
  </si>
  <si>
    <t xml:space="preserve">CHI-HK3512           </t>
  </si>
  <si>
    <t>JAULA DOBLE BENDIX HONDA TWISTER-TORNADO</t>
  </si>
  <si>
    <t xml:space="preserve">CHI-K263124          </t>
  </si>
  <si>
    <t>JAULA DOBLE CORONA DE BENDIX HONDA TWISTER</t>
  </si>
  <si>
    <t xml:space="preserve">MOT-REPBJ220         </t>
  </si>
  <si>
    <t>REPARACION DE BENDIX BAJAJ 180-220</t>
  </si>
  <si>
    <t xml:space="preserve">MOT-REBESUP          </t>
  </si>
  <si>
    <t>REPARACION DE BENDIX GILERA SUPER 125</t>
  </si>
  <si>
    <t xml:space="preserve">MOT-FE312            </t>
  </si>
  <si>
    <t>REPARACION DE BENDIX H.CB250 CG125 TODAY, TITAN &amp; TITAN 2000</t>
  </si>
  <si>
    <t xml:space="preserve">MOT-REBESTO          </t>
  </si>
  <si>
    <t>REPARACION DE BENDIX HONDA STORM</t>
  </si>
  <si>
    <t xml:space="preserve">MOT-REEMTIT          </t>
  </si>
  <si>
    <t>REPARACION DE BENDIX HONDA TITAN 150</t>
  </si>
  <si>
    <t xml:space="preserve">MOT-REBEDAK          </t>
  </si>
  <si>
    <t>REPARACION DE BENDIX MOTOMEL DAKAR 200 ARMADA (20 RODILLOS)</t>
  </si>
  <si>
    <t xml:space="preserve">MOT-FE316            </t>
  </si>
  <si>
    <t>REPARACION DE BENDIX SMASH / GUER.G100 / MOTOMEL C100/C110</t>
  </si>
  <si>
    <t>700 u.</t>
  </si>
  <si>
    <t xml:space="preserve">MOT-REBEYBRCH        </t>
  </si>
  <si>
    <t>REPARACION DE BENDIX YAMAHA YBR CHINA ( 3 RODILLOS )</t>
  </si>
  <si>
    <t xml:space="preserve">MOT-SAM178           </t>
  </si>
  <si>
    <t>REPARACION DE BENDIX ZANELLA RX150 - GG150 (6 RODILLOS)</t>
  </si>
  <si>
    <t xml:space="preserve">MOT-SAM078           </t>
  </si>
  <si>
    <t>REPARACION DE BENDIX ZANELLA RX150 ( 3 RODILLOS)</t>
  </si>
  <si>
    <t>1000 u.</t>
  </si>
  <si>
    <t xml:space="preserve">BIELAS DE MOTO       </t>
  </si>
  <si>
    <t xml:space="preserve">MOT-BIBJ135          </t>
  </si>
  <si>
    <t>BIELA COMPLETA BAJAJ 135</t>
  </si>
  <si>
    <t xml:space="preserve">MOT-BIBJ180          </t>
  </si>
  <si>
    <t>BIELA COMPLETA BAJAJ 180-CG125 FAN</t>
  </si>
  <si>
    <t xml:space="preserve">MOT-BIBJ200          </t>
  </si>
  <si>
    <t xml:space="preserve">BIELA COMPLETA BAJAJ 200/180 </t>
  </si>
  <si>
    <t xml:space="preserve">MOT-BIBJ220          </t>
  </si>
  <si>
    <t>BIELA COMPLETA BAJAJ 220</t>
  </si>
  <si>
    <t xml:space="preserve">MOT-BISKU17          </t>
  </si>
  <si>
    <t>BIELA COMPLETA DAKAR 200 / SKUA 200 PERNO 17 MUÑON 32</t>
  </si>
  <si>
    <t xml:space="preserve">MOT-BIDACAD          </t>
  </si>
  <si>
    <t>BIELA COMPLETA DAKAR 200 CADENERO PERNO 17 MUÑON 30</t>
  </si>
  <si>
    <t xml:space="preserve">MOT-SAM1038          </t>
  </si>
  <si>
    <t>BIELA COMPLETA GILERA SMASH 2</t>
  </si>
  <si>
    <t xml:space="preserve">MOT-SAM1037          </t>
  </si>
  <si>
    <t>BIELA COMPLETA GILERA SMASH CORTA</t>
  </si>
  <si>
    <t xml:space="preserve">MOT-SAM1036          </t>
  </si>
  <si>
    <t>BIELA COMPLETA GILERA SMASH LARGA</t>
  </si>
  <si>
    <t xml:space="preserve">MOT-BINW             </t>
  </si>
  <si>
    <t>BIELA COMPLETA HONDA NEW WAVE 110S 97-26-13</t>
  </si>
  <si>
    <t xml:space="preserve">BIE-NWAV             </t>
  </si>
  <si>
    <t>BIELA COMPLETA HONDA NEW WAVE 2014 97-25-13</t>
  </si>
  <si>
    <t xml:space="preserve">MOT-BIMOT            </t>
  </si>
  <si>
    <t>BIELA COMPLETA MOTARD 200 PERNO 16 MUÑON 30</t>
  </si>
  <si>
    <t xml:space="preserve">MOT-BIDAK            </t>
  </si>
  <si>
    <t>BIELA COMPLETA MOTOMEL DAKAR 200 PERNO 15 MUÑON 30</t>
  </si>
  <si>
    <t xml:space="preserve">MOT-BISKU            </t>
  </si>
  <si>
    <t>BIELA COMPLETA MOTOMEL SKUA 250 FULL / XMM250 (30 - 15 - 110)</t>
  </si>
  <si>
    <t xml:space="preserve">BIE-FZ               </t>
  </si>
  <si>
    <t>BIELA COMPLETA YAMAHA FZ16 98-28-15</t>
  </si>
  <si>
    <t xml:space="preserve">BIE-GT80             </t>
  </si>
  <si>
    <t xml:space="preserve">BIELA COMPLETA YAMAHA GT80/AXIS90 </t>
  </si>
  <si>
    <t xml:space="preserve">MOT-BIENCRY          </t>
  </si>
  <si>
    <t>BIELA COMPLETA YAMAHA NEW CRYPTON T110</t>
  </si>
  <si>
    <t xml:space="preserve">BIE-RX125            </t>
  </si>
  <si>
    <t xml:space="preserve">BIELA COMPLETA YAMAHA RX 125 </t>
  </si>
  <si>
    <t xml:space="preserve">BIE-YBR125           </t>
  </si>
  <si>
    <t>BIELA COMPLETA YAMAHA YBR125</t>
  </si>
  <si>
    <t xml:space="preserve">MOT-SAM1042          </t>
  </si>
  <si>
    <t>BIELA COMPLETA ZANELLA RX150-OTRAS</t>
  </si>
  <si>
    <t xml:space="preserve">BIELAS - JAULAS      </t>
  </si>
  <si>
    <t xml:space="preserve">CHI-K1217145         </t>
  </si>
  <si>
    <t xml:space="preserve">JAULA DE PERNO HONDA LEAD 80 12 x 17 x 14.5 </t>
  </si>
  <si>
    <t xml:space="preserve">CHI-K121613          </t>
  </si>
  <si>
    <t xml:space="preserve">JAULA DE PERNO SUZUKI FA-FZ 12 x 16 x 13 </t>
  </si>
  <si>
    <t xml:space="preserve">CHI-K162110          </t>
  </si>
  <si>
    <t xml:space="preserve">JAULA K 16 x 21 x 10 </t>
  </si>
  <si>
    <t xml:space="preserve">CHI-K162112          </t>
  </si>
  <si>
    <t xml:space="preserve">JAULA K 16 x 21 x 12 </t>
  </si>
  <si>
    <t xml:space="preserve">CHI-K252920          </t>
  </si>
  <si>
    <t xml:space="preserve">JAULA K 25 x 29 x 20 </t>
  </si>
  <si>
    <t xml:space="preserve">CHI-K303818          </t>
  </si>
  <si>
    <t>JAULA K 30 x 38 x 14</t>
  </si>
  <si>
    <t xml:space="preserve">CHI-K404820          </t>
  </si>
  <si>
    <t xml:space="preserve">JAULA K 40 x 48 x 20 </t>
  </si>
  <si>
    <t xml:space="preserve">NJA-CG150            </t>
  </si>
  <si>
    <t>JAULA MUÑON BIELA CG150</t>
  </si>
  <si>
    <t xml:space="preserve">CHI-K162212          </t>
  </si>
  <si>
    <t>JAULA MUÑON CICLOMOTOR</t>
  </si>
  <si>
    <t xml:space="preserve">CHI-K222814          </t>
  </si>
  <si>
    <t xml:space="preserve">JAULA MUÑON KAWASAKI GTO 110 22 x 28 x 14 </t>
  </si>
  <si>
    <t xml:space="preserve">CHI-K263115          </t>
  </si>
  <si>
    <t>JAULA MUÑON REVOLUTION/TODAY 125</t>
  </si>
  <si>
    <t xml:space="preserve">CHI-K2833135         </t>
  </si>
  <si>
    <t>JAULA MUÑON SUPER 125</t>
  </si>
  <si>
    <t xml:space="preserve">CHI-K222816          </t>
  </si>
  <si>
    <t xml:space="preserve">JAULA MUÑON SUZUKI AX100-YAMAHA RX115-125 22 x 28 x 16 </t>
  </si>
  <si>
    <t xml:space="preserve">CHI-K283616          </t>
  </si>
  <si>
    <t>JAULA MUÑON TITAN 150/ TITAN 2002/FAN 125/BROSS 125</t>
  </si>
  <si>
    <t xml:space="preserve">CHI-K253014          </t>
  </si>
  <si>
    <t>JAULA MUÑON TODAS 110CC 25X30X14</t>
  </si>
  <si>
    <t xml:space="preserve">CHI-K222916          </t>
  </si>
  <si>
    <t xml:space="preserve">JAULA MUÑON YAMAHA 125- BAJAJ 125   22 x 29 x 16 </t>
  </si>
  <si>
    <t xml:space="preserve">BOBINAS DE IGNICION  </t>
  </si>
  <si>
    <t xml:space="preserve">MOT-M31100010        </t>
  </si>
  <si>
    <t>BOB. DE IGNICION BAJAJ PULSAR 180</t>
  </si>
  <si>
    <t xml:space="preserve">MOT-CC1065           </t>
  </si>
  <si>
    <t>BOB. DE IGNICION DUCATTI 3 SALIDAS ( 267 )</t>
  </si>
  <si>
    <t xml:space="preserve">MOT-C519             </t>
  </si>
  <si>
    <t>BOB. DE IGNICION GUERRERO BIKE / HONDA CG125 / MOTOMEL C110</t>
  </si>
  <si>
    <t xml:space="preserve">MOT-BOBITIT          </t>
  </si>
  <si>
    <t>BOB. DE IGNICION HONDA BIZ125-XR250 TORNADO-TWISTER-TITAN 150</t>
  </si>
  <si>
    <t xml:space="preserve">MOT-C601             </t>
  </si>
  <si>
    <t>BOB. DE IGNICION HONDA CB 190 CON CAPUCHON</t>
  </si>
  <si>
    <t xml:space="preserve">MOT-CCTIT            </t>
  </si>
  <si>
    <t>BOB. DE IGNICION HONDA TITAN 150 CON CAPUCHON</t>
  </si>
  <si>
    <t xml:space="preserve">MOT-CC1007           </t>
  </si>
  <si>
    <t>BOB. DE IGNICION HONDA XR / ELITE 50 / GUERRERO 100</t>
  </si>
  <si>
    <t xml:space="preserve">MOT-CUSJ028          </t>
  </si>
  <si>
    <t>BOB. DE IGNICION MOTOMEL CUSTOM 150 C/CAPUCHON/STYLER CRUISER/EXCLUSIVE 125</t>
  </si>
  <si>
    <t xml:space="preserve">MOT-CUSJ029          </t>
  </si>
  <si>
    <t xml:space="preserve">BOB. DE IGNICION MOTOMEL CUSTOM  150 CON CAPUCHON </t>
  </si>
  <si>
    <t xml:space="preserve">MOT-C531             </t>
  </si>
  <si>
    <t>BOB. DE IGNICION SMASH / RX150 / YBR / OTRAS CON CAPUCHON</t>
  </si>
  <si>
    <t xml:space="preserve">MOT-SAM1002          </t>
  </si>
  <si>
    <t>BOB. DE IGNICION YAMAHA FZ16 CON CAPUCHON</t>
  </si>
  <si>
    <t xml:space="preserve">PEF-34500            </t>
  </si>
  <si>
    <t xml:space="preserve">BOB. DE IGNICION ZANELLA PATAGONIA EAGLE </t>
  </si>
  <si>
    <t>BOBINAS DE IGNICION POTENCIADAS</t>
  </si>
  <si>
    <t>BOBINAS DE ALIMENTACION</t>
  </si>
  <si>
    <t xml:space="preserve">MOT-SAM004           </t>
  </si>
  <si>
    <t>BOBINA DE ALIMENTACION HONDA BIZ</t>
  </si>
  <si>
    <t xml:space="preserve">MOT-SAM007           </t>
  </si>
  <si>
    <t>BOBINA DE ALIMENTACION ZANELLA 110 SWING/SEXY/VENTO</t>
  </si>
  <si>
    <t xml:space="preserve">BOBINAS DE LUZ       </t>
  </si>
  <si>
    <t xml:space="preserve">MOT-SAM108           </t>
  </si>
  <si>
    <t>BOBINA DE LUZ APPIA VECTRA/DAELIM CITY PLUS</t>
  </si>
  <si>
    <t xml:space="preserve">MOT-SAM032           </t>
  </si>
  <si>
    <t>BOBINA DE LUZ HONDA BIZ</t>
  </si>
  <si>
    <t xml:space="preserve">MOT-SAM031           </t>
  </si>
  <si>
    <t xml:space="preserve">BOBINA DE LUZ GILERA SMASH </t>
  </si>
  <si>
    <t xml:space="preserve">BOBINAS INTERNAS     </t>
  </si>
  <si>
    <t xml:space="preserve">BOMBAS DE ACEITE     </t>
  </si>
  <si>
    <t xml:space="preserve">MOT-B03              </t>
  </si>
  <si>
    <t>BOMBA DE ACEITE GUERRERO 110 / SMASH CARTER CHICO / BIZ</t>
  </si>
  <si>
    <t xml:space="preserve">BIZ-BAC              </t>
  </si>
  <si>
    <t>BOMBA DE ACEITE HONDA BIZ125</t>
  </si>
  <si>
    <t xml:space="preserve">MOT-FP102            </t>
  </si>
  <si>
    <t>BOMBA DE ACEITE HONDA BROSS / XR125L / CG FAN 2008 (31 DIENTES)</t>
  </si>
  <si>
    <t xml:space="preserve">MOT-B01              </t>
  </si>
  <si>
    <t>BOMBA DE ACEITE HONDA CG125</t>
  </si>
  <si>
    <t xml:space="preserve">MOT-FP001            </t>
  </si>
  <si>
    <t xml:space="preserve">BOMBA DE ACEITE HONDA STORM / ZANELLA RX </t>
  </si>
  <si>
    <t xml:space="preserve">MOT-SAM2025          </t>
  </si>
  <si>
    <t>BOMBA DE ACEITE HONDA TITAN 150</t>
  </si>
  <si>
    <t xml:space="preserve">MOT-BWA              </t>
  </si>
  <si>
    <t>BOMBA DE ACEITE HONDA WAVE / GILERA SMASH CARTER GRANDE</t>
  </si>
  <si>
    <t xml:space="preserve">MOT-BCUS150          </t>
  </si>
  <si>
    <t>BOMBA DE ACEITE MOTOMEL CUSTOM 150</t>
  </si>
  <si>
    <t xml:space="preserve">MOT-FP101            </t>
  </si>
  <si>
    <t>BOMBA DE ACEITE MOTOMEL SKUA 150 / 37 DIENTES</t>
  </si>
  <si>
    <t xml:space="preserve">MOT-BAXMM            </t>
  </si>
  <si>
    <t>BOMBA DE ACEITE MOTOMEL XMM 250 / SKUA 250 / VC 200 / ZTT200</t>
  </si>
  <si>
    <t xml:space="preserve">MOT-FP002            </t>
  </si>
  <si>
    <t>BOMBA DE ACEITE SUZUKI AX100</t>
  </si>
  <si>
    <t xml:space="preserve">MOT-FPCRY            </t>
  </si>
  <si>
    <t>BOMBA DE ACEITE YAMAHA CRYPTON / YBR125 ENGRANAJE METALICO</t>
  </si>
  <si>
    <t xml:space="preserve">MOT-BANCRY           </t>
  </si>
  <si>
    <t>BOMBA DE ACEITE YAMAHA NEW CRYPTON ENGRANAJE PLASTICO</t>
  </si>
  <si>
    <t xml:space="preserve">MOT-B05              </t>
  </si>
  <si>
    <t>BOMBA DE ACEITE ZANELLA RX150</t>
  </si>
  <si>
    <t xml:space="preserve">MOT-B105             </t>
  </si>
  <si>
    <t>BOMBA DE ACEITE ZANELLA RX150/ 37 DIENTES</t>
  </si>
  <si>
    <t xml:space="preserve">MOT-EBABJ38          </t>
  </si>
  <si>
    <t>ENGRANAJE BOMBA DE ACEITE BAJAJ 38 DIENTES</t>
  </si>
  <si>
    <t xml:space="preserve">HD2-14102            </t>
  </si>
  <si>
    <t>ENGRANAJE BOMBA DE ACEITE MONDIAL HD 254</t>
  </si>
  <si>
    <t xml:space="preserve">MOT-EBASKUA2         </t>
  </si>
  <si>
    <t>ENGRANAJE BOMBA DE ACEITE MOTOMEL SKUA 250-XMM250 23 DIENTES</t>
  </si>
  <si>
    <t xml:space="preserve">MOT-EN094            </t>
  </si>
  <si>
    <t>ENGRANAJE BOMBA DE ACEITE SUZUKI EN 125</t>
  </si>
  <si>
    <t xml:space="preserve">MOT-EBTIT            </t>
  </si>
  <si>
    <t>ENGRANAJE BOMBA DE ACEITE TITAN 150</t>
  </si>
  <si>
    <t xml:space="preserve">MOT-SAM096           </t>
  </si>
  <si>
    <t>ENGRANAJE BOMBA DE ACEITE YAMAHA YBR / CRYPTON ( PLASTICO )</t>
  </si>
  <si>
    <t xml:space="preserve">BOMBAS DE FRENO      </t>
  </si>
  <si>
    <t xml:space="preserve">MOT-BT200            </t>
  </si>
  <si>
    <t>FL 4340</t>
  </si>
  <si>
    <t>BOMBA DE FRENO TRASERA BAJAJ 200 NS CON FLEXIBLE Y DEPOSITO</t>
  </si>
  <si>
    <t xml:space="preserve">MOT-BTBJ             </t>
  </si>
  <si>
    <t xml:space="preserve">BOMBA DE FRENO TRASERA BAJAJ 200 NS </t>
  </si>
  <si>
    <t xml:space="preserve">XMM-45550            </t>
  </si>
  <si>
    <t>BOMBA DE FRENO TRASERA MOTOMEL XMM 250</t>
  </si>
  <si>
    <t xml:space="preserve">SK2-45550            </t>
  </si>
  <si>
    <t>BOMBA DE FRENO TRASERA SKUA 250  CON FLEXIBLE Y DEPOSITO</t>
  </si>
  <si>
    <t>BOMBAS DE FRENO CON MANIJA</t>
  </si>
  <si>
    <t xml:space="preserve">APP-F46              </t>
  </si>
  <si>
    <t>BOMBA DE FRENO CON MANIJA APPIA VECTRA 110 DELANTERA</t>
  </si>
  <si>
    <t xml:space="preserve">MOT-MAFRBJ           </t>
  </si>
  <si>
    <t>BOMBA DE FRENO CON MANIJA BAJAJ TODAS/KTM/DUKE/FZ16</t>
  </si>
  <si>
    <t xml:space="preserve">MOT-MAFRCRY          </t>
  </si>
  <si>
    <t>BOMBA DE FRENO CON MANIJA CRYPTON/GUERRERO RECIP.PLASTICO</t>
  </si>
  <si>
    <t xml:space="preserve">MOT-MAFR125          </t>
  </si>
  <si>
    <t>BOMBA DE FRENO CON MANIJA GILERA SMASH / REVOLUTION 125</t>
  </si>
  <si>
    <t xml:space="preserve">MOT-MAFRYL           </t>
  </si>
  <si>
    <t>BOMBA DE FRENO CON MANIJA GILERA YL 150</t>
  </si>
  <si>
    <t xml:space="preserve">MOT-MAFRST           </t>
  </si>
  <si>
    <t>BOMBA DE FRENO CON MANIJA HONDA STORM</t>
  </si>
  <si>
    <t xml:space="preserve">MOT-MAFRTI           </t>
  </si>
  <si>
    <t>BOMBA DE FRENO CON MANIJA HONDA TITAN 2000/ZANELLA RX150</t>
  </si>
  <si>
    <t xml:space="preserve">MOT-MAFRWA           </t>
  </si>
  <si>
    <t>BOMBA DE FRENO CON MANIJA HONDA WAVE</t>
  </si>
  <si>
    <t xml:space="preserve">MOT-FRSCO            </t>
  </si>
  <si>
    <t>BOMBA DE FRENO CON MANIJA IZQUIERDA CUATRICICLOS-SCOOTERS</t>
  </si>
  <si>
    <t xml:space="preserve">MOT-MAFRKTM          </t>
  </si>
  <si>
    <t>BOMBA DE FRENO CON MANIJA KTM DUKE 200</t>
  </si>
  <si>
    <t xml:space="preserve">MOT-MAFRCUS          </t>
  </si>
  <si>
    <t>BOMBA DE FRENO CON MANIJA MOTOMEL CUSTOM 250CC PULIDA</t>
  </si>
  <si>
    <t xml:space="preserve">MOT-MAFRSKU          </t>
  </si>
  <si>
    <t xml:space="preserve">BOMBA DE FRENO CON MANIJA MOTOMEL SKUA 150 </t>
  </si>
  <si>
    <t xml:space="preserve">MOT-MAFRDAK          </t>
  </si>
  <si>
    <t>BOMBA DE FRENO CON MANIJA MOTOMEL SKUA 150 / DAKAR 200</t>
  </si>
  <si>
    <t xml:space="preserve">SK2-45500            </t>
  </si>
  <si>
    <t>BOMBA DE FRENO CON MANIJA MOTOMEL SKUA 250</t>
  </si>
  <si>
    <t xml:space="preserve">MOT-MAFRSMC          </t>
  </si>
  <si>
    <t>BOMBA DE FRENO CON MANIJA SMASH CON CABLE Y SOPORTE</t>
  </si>
  <si>
    <t xml:space="preserve">MOT-MAFRSMS          </t>
  </si>
  <si>
    <t>BOMBA DE FRENO SOLA SIN MANIJA SIN CABLE Y SOPORTE</t>
  </si>
  <si>
    <t xml:space="preserve">MOT-MAFREN125        </t>
  </si>
  <si>
    <t>BOMBA DE FRENO CON MANIJA SUZUKI EN 125</t>
  </si>
  <si>
    <t xml:space="preserve">MOT-NCRY294          </t>
  </si>
  <si>
    <t>BOMBA DE FRENO CON MANIJA YAMAHA NEW CRYPTON CROMADA</t>
  </si>
  <si>
    <t xml:space="preserve">MOT-MAFRXTZ          </t>
  </si>
  <si>
    <t>BOMBA DE FRENO CON MANIJA YAMAHA XTZ 125 DELANTERA PULIDA</t>
  </si>
  <si>
    <t xml:space="preserve">MOT-MAFRYBR          </t>
  </si>
  <si>
    <t>BOMBA DE FRENO CON MANIJA YAMAHA YBR125</t>
  </si>
  <si>
    <t xml:space="preserve">MOT-LG213            </t>
  </si>
  <si>
    <t>REPARACION BOMBA DE FRENO DEL.C100/CG125/ T.2000/GS125(MEDIANO)</t>
  </si>
  <si>
    <t xml:space="preserve">MOT-FD329            </t>
  </si>
  <si>
    <t>REPARACION BOMBA DE FRENO GILERA SMASH DELANTERA</t>
  </si>
  <si>
    <t xml:space="preserve">MOT-LG221            </t>
  </si>
  <si>
    <t>REPARACION BOMBA DE FRENO STORM DELANTERA</t>
  </si>
  <si>
    <t xml:space="preserve">MOT-LG223            </t>
  </si>
  <si>
    <t>REPARACION BOMBA DE FRENO TRASERO MOTOS VARIAS</t>
  </si>
  <si>
    <t xml:space="preserve">MOT-LG222            </t>
  </si>
  <si>
    <t>REPARACION BOMBA DE FRENO XTZ125 DELANTERA</t>
  </si>
  <si>
    <t xml:space="preserve">BOMBAS DE NAFTA      </t>
  </si>
  <si>
    <t xml:space="preserve">MOT-BNMO             </t>
  </si>
  <si>
    <t>BOMBA DE NAFTA 3 PICOS SCOOTER 125-150-250CC-OTRAS</t>
  </si>
  <si>
    <t xml:space="preserve">MOT-BNST             </t>
  </si>
  <si>
    <t>BOMBA DE NAFTA 3 PICOS ZANELLA STYLER-OTRAS</t>
  </si>
  <si>
    <t xml:space="preserve">MOT-BNZA             </t>
  </si>
  <si>
    <t>BOMBA DE NAFTA 3 PICOS ZANELLA STYLER EXCLUSIVE-OTRAS</t>
  </si>
  <si>
    <t xml:space="preserve">MOT-BN250            </t>
  </si>
  <si>
    <t>BOMBA DE NAFTA ZANELLA STYLER 250 NEW</t>
  </si>
  <si>
    <t xml:space="preserve">BUJES DE HORQUILLON  </t>
  </si>
  <si>
    <t xml:space="preserve">MOT-CB412            </t>
  </si>
  <si>
    <t>BUJE DE HORQUILLON CD 100 ( SET )</t>
  </si>
  <si>
    <t xml:space="preserve">MOT-SAM3164          </t>
  </si>
  <si>
    <t>BUJE DE HORQUILLON HONDA TITAN 150 (SET)</t>
  </si>
  <si>
    <t xml:space="preserve">MOT-9093V            </t>
  </si>
  <si>
    <t>BUJE DE HORQUILLON GILERA SMASH - BIT 24 mm ( JUEGO )</t>
  </si>
  <si>
    <t xml:space="preserve">MOT-SAM036           </t>
  </si>
  <si>
    <t xml:space="preserve">BUJE DE HORQUILLON GILERA SMASH 23 MM (SET) </t>
  </si>
  <si>
    <t xml:space="preserve">MOT-SAM2022          </t>
  </si>
  <si>
    <t>BUJE DE HORQUILLON MOT.SKUA 150 / STORM 125 diam 22 mm( JUEGO )</t>
  </si>
  <si>
    <t xml:space="preserve">MOT-CB416            </t>
  </si>
  <si>
    <t>BUJE DE HORQUILLON SUZUKI AX100 ( SET )</t>
  </si>
  <si>
    <t xml:space="preserve">CHI-HK222930         </t>
  </si>
  <si>
    <t>BUJE DE HORQUILLON TORRINGTON TWISTER</t>
  </si>
  <si>
    <t xml:space="preserve">MOT-CBYBR2           </t>
  </si>
  <si>
    <t>BUJE DE HORQUILLON YAMAHA YBR (SET) 23 MM</t>
  </si>
  <si>
    <t xml:space="preserve">RXF-61911            </t>
  </si>
  <si>
    <t>BUJE DE HORQUILLON ZANELLA RX150 - MONDIAL RD (JUEGO)</t>
  </si>
  <si>
    <t>250 /200 u.</t>
  </si>
  <si>
    <t xml:space="preserve">RX2-F1502            </t>
  </si>
  <si>
    <t>BUJE DE HORQUILLON ZANELLA RX200 / RX150 MN ( SET )</t>
  </si>
  <si>
    <t xml:space="preserve">NBH-CUSTOMT          </t>
  </si>
  <si>
    <t>BUJE HORQUILLON CUSTOM TEFLON</t>
  </si>
  <si>
    <t>BUJES DE MAZA TRASERA</t>
  </si>
  <si>
    <t xml:space="preserve">MOT-HUBBU            </t>
  </si>
  <si>
    <t>BUJES DE MAZA HONDA TITAN- RX-STORM METAL- GOMA (SETX4)</t>
  </si>
  <si>
    <t xml:space="preserve">MOT-BHYBR            </t>
  </si>
  <si>
    <t>BUJE PORTACORONA YAMAHA YBR125</t>
  </si>
  <si>
    <t>BULBOS DE FRENO Y EMBRAGUE</t>
  </si>
  <si>
    <t xml:space="preserve">MOT-SAM3200          </t>
  </si>
  <si>
    <t>BULBO DE EMBRAGUE CUADRADO UNIVERSAL</t>
  </si>
  <si>
    <t xml:space="preserve">MOT-FIC11            </t>
  </si>
  <si>
    <t>BULBO DE FRENO DELANTERO A DISCO UNIVERSAL</t>
  </si>
  <si>
    <t xml:space="preserve">MOT-FIC87            </t>
  </si>
  <si>
    <t>BULBO DE FRENO DELANTERO A ROSCA CON CABLE SMASH / OTRAS</t>
  </si>
  <si>
    <t xml:space="preserve">MOT-ZV144            </t>
  </si>
  <si>
    <t>BULBO DE FRENO DELANTERO GILERA SMASH SIN ROSCA</t>
  </si>
  <si>
    <t xml:space="preserve">MOT-FIC10            </t>
  </si>
  <si>
    <t>BULBO DE FRENO DELANTERO SMASH/MONDIAL/RD150/LD110 A DISCO</t>
  </si>
  <si>
    <t xml:space="preserve">MOT-FIC027           </t>
  </si>
  <si>
    <t>BULBO DE FRENO DELANTERO UNIVERSAL TIPO HONDA</t>
  </si>
  <si>
    <t xml:space="preserve">MOT-FIC200           </t>
  </si>
  <si>
    <t xml:space="preserve">BULBO DE FRENO DELANTERO YAMAHA FZ16 </t>
  </si>
  <si>
    <t xml:space="preserve">MOT-BULYBRDE         </t>
  </si>
  <si>
    <t>BULBO DE FRENO DELANTERO YAMAHA YBR</t>
  </si>
  <si>
    <t xml:space="preserve">MOT-ZV081            </t>
  </si>
  <si>
    <t>BULBO DE FRENO TRASERO GILERA SMASH CON RESORTE</t>
  </si>
  <si>
    <t xml:space="preserve">MOT-BULNW            </t>
  </si>
  <si>
    <t>BULBO DE FRENO TRASERO HONDA NEW WAVE 110S</t>
  </si>
  <si>
    <t xml:space="preserve">MOT-BULSTORM         </t>
  </si>
  <si>
    <t>BULBO DE FRENO TRASERO HONDA STORM</t>
  </si>
  <si>
    <t xml:space="preserve">MOT-BULTITTR         </t>
  </si>
  <si>
    <t>BULBO DE FRENO TRASERO HONDA TITAN 2000</t>
  </si>
  <si>
    <t xml:space="preserve">MOT-SAM1017          </t>
  </si>
  <si>
    <t>BULBO DE FRENO TRASERO YAMAHA FZ16 CON RESORTE Y GANCHO</t>
  </si>
  <si>
    <t xml:space="preserve">MOT-BUXTZ            </t>
  </si>
  <si>
    <t>BULBO DE FRENO TRASERO YAMAHA XTZ CON RESORTE</t>
  </si>
  <si>
    <t xml:space="preserve">MOT-SAM084           </t>
  </si>
  <si>
    <t>BULBO DE FRENO TRASERO YAMAHA YBR125</t>
  </si>
  <si>
    <t xml:space="preserve">PEF-35310            </t>
  </si>
  <si>
    <t>BULBO DE FRENO TRASERO ZANELLA PATAGONIA EAGLE CON RESORTE</t>
  </si>
  <si>
    <t xml:space="preserve">RXE-35330            </t>
  </si>
  <si>
    <t>BULBO DE FRENO TRASERO ZANELLA RX150 CON RESORTE</t>
  </si>
  <si>
    <t xml:space="preserve">ZAP-35330            </t>
  </si>
  <si>
    <t>BULBO DE FRENO TRASERO ZANELLA SAPUCAI 125 CON RESORTE</t>
  </si>
  <si>
    <t xml:space="preserve">ZTF-35330            </t>
  </si>
  <si>
    <t>BULBO DE FRENO TRASERO ZANELLA ZTT200</t>
  </si>
  <si>
    <t xml:space="preserve">MOT-BUXMM            </t>
  </si>
  <si>
    <t>BULBO DE FRENO TRASERO XMM</t>
  </si>
  <si>
    <t xml:space="preserve">MOT-CUSJ036          </t>
  </si>
  <si>
    <t>CABLE CONEXIÓN BULBO FRENO DEL. CUADRADO RX/CUSTOM/STORM/TITAN</t>
  </si>
  <si>
    <t xml:space="preserve">PEF-46410            </t>
  </si>
  <si>
    <t>CABLE DE BULBO DELANTERO PATAGONIA EAGLE / CG / RX150</t>
  </si>
  <si>
    <t xml:space="preserve">BUJÍAS DE MOTO "NSP" </t>
  </si>
  <si>
    <t xml:space="preserve">BUJ-W8BC             </t>
  </si>
  <si>
    <t>FL 4309</t>
  </si>
  <si>
    <t>BUJIA NSP W 8 BC ( BP 5 HS ) ROSCA CORTA CICLO 14MM</t>
  </si>
  <si>
    <t xml:space="preserve">BUJ-W8BC4            </t>
  </si>
  <si>
    <t>BUJIA NSP W 8 BC (4) ( BP 5 HS ) ROSCA CORTA 4 ELECTRODOS</t>
  </si>
  <si>
    <t xml:space="preserve">BUJ-W8DC             </t>
  </si>
  <si>
    <t>BUJIA NSP W 8 DC ( BP 5 ES ) ROSCA LARGA</t>
  </si>
  <si>
    <t xml:space="preserve">BUJ-C7HSA            </t>
  </si>
  <si>
    <t xml:space="preserve">BUJIA NSP C7HSA (A7TC) SMASH/YBR/XTZ125 10 mm </t>
  </si>
  <si>
    <t xml:space="preserve">BUJ-CR7HSA           </t>
  </si>
  <si>
    <t>BUJIA NSP CR7HSA CON RESISTOR SMASH - YBR - XTZ125</t>
  </si>
  <si>
    <t xml:space="preserve">BUJ-CPR6EA9          </t>
  </si>
  <si>
    <t>BUJIA NSP NEW WAVE 110S / NEW TWISTER 125F / ROUSER 150 / BIZ 125</t>
  </si>
  <si>
    <t xml:space="preserve">BUJ-CPR8EA9          </t>
  </si>
  <si>
    <t>BUJIA NSP ROUSER 220 / CG150 / FZ16 12 MM LARGA CON RESISTOR</t>
  </si>
  <si>
    <t xml:space="preserve">BUJ-D8EA             </t>
  </si>
  <si>
    <t>BUJIA NSP MOTO NSP D 8 EA CG/RX/STORM/OTRAS 12MM</t>
  </si>
  <si>
    <t xml:space="preserve">BUJ-CR9EH9           </t>
  </si>
  <si>
    <t>BUJIA NSP MOTO CR9EH9 HONDA CBX250 TWISTER /XR250 TORNADO</t>
  </si>
  <si>
    <t xml:space="preserve">BUJ-CPR6E            </t>
  </si>
  <si>
    <t>BUJIA NSP HONDA NEW WAVE 110S</t>
  </si>
  <si>
    <t xml:space="preserve">BUJ-CPR6EA9S         </t>
  </si>
  <si>
    <t>BUJIA NSP HONDA NEW WAVE 110S 2017-2020</t>
  </si>
  <si>
    <t xml:space="preserve">BUJ-CPR7EA9          </t>
  </si>
  <si>
    <t>BUJIA NSP CB125F NEW TWISTER / HONDA PCX125/150</t>
  </si>
  <si>
    <t xml:space="preserve">BUJ-CR8E             </t>
  </si>
  <si>
    <t>BUJIA NSP BENELLI TNT25/300/302/502/600/MT03/SUZUKI GN/EN</t>
  </si>
  <si>
    <t xml:space="preserve">BUJ-CR9E             </t>
  </si>
  <si>
    <t>BUJIA NSP TWISTER - TORNADO SIN TOPE DE ROSCA</t>
  </si>
  <si>
    <t xml:space="preserve">BUJ-LAKAR8A          </t>
  </si>
  <si>
    <t>BUJIA NSP LKAR8A-9  BAJAJ NS AS 200 / DOMINAR 400 / DUKE 200-390</t>
  </si>
  <si>
    <t xml:space="preserve">BUJ-LMAR7H           </t>
  </si>
  <si>
    <t>BUJIA NSP LMAR7H-9DS CB250 NEW TWISTER/ MT03 / MT07 / CRF250</t>
  </si>
  <si>
    <t xml:space="preserve">MOT-TOOL22           </t>
  </si>
  <si>
    <t>CHISPOMETRO DE BUJIA CON LUZ INDICADORA</t>
  </si>
  <si>
    <t xml:space="preserve">MOT-TOOL11           </t>
  </si>
  <si>
    <t>SACA BUJIA CON MANIJA 10/12MM C7HSA-D8EA-OTRAS</t>
  </si>
  <si>
    <t xml:space="preserve">MOT-TOOL21           </t>
  </si>
  <si>
    <t>TESTER CABLE DE BUJIA CON LUZ INDICADORA</t>
  </si>
  <si>
    <t>BUJÍAS DE APLICACIONES VARIAS "NSP"</t>
  </si>
  <si>
    <t xml:space="preserve">BUJ-WS5F             </t>
  </si>
  <si>
    <t>BUJIA MOTOSIERRA WS 5 F ROSCA CORTA ( CJ7Y)</t>
  </si>
  <si>
    <t xml:space="preserve">BUJ-W7EP             </t>
  </si>
  <si>
    <t>BUJIA NSP W 7 EP ( B 6 S ) MOTORES CONTINENTAL</t>
  </si>
  <si>
    <t xml:space="preserve">BURROS DE ARRANQUE   </t>
  </si>
  <si>
    <t xml:space="preserve">MOT-BUBJ135          </t>
  </si>
  <si>
    <t>FL 4343</t>
  </si>
  <si>
    <t>BURRO DE ARRANQUE BAJAJ 135</t>
  </si>
  <si>
    <t xml:space="preserve">MOT-M12400220        </t>
  </si>
  <si>
    <t>BURRO DE ARRANQUE BAJAJ PULSAR 200</t>
  </si>
  <si>
    <t xml:space="preserve">MOT-M12400210        </t>
  </si>
  <si>
    <t>BURRO DE ARRANQUE BAJAJ ROUSER 135</t>
  </si>
  <si>
    <t xml:space="preserve">MOT-ZV057            </t>
  </si>
  <si>
    <t>BURRO DE ARRANQUE GILERA SMASH / ZB110 / SEXY</t>
  </si>
  <si>
    <t xml:space="preserve">MOT-BUSUPER          </t>
  </si>
  <si>
    <t>BURRO DE ARRANQUE GILERA SUPER 125</t>
  </si>
  <si>
    <t xml:space="preserve">MOT-GMST24           </t>
  </si>
  <si>
    <t>BURRO DE ARRANQUE HONDA BIZ125</t>
  </si>
  <si>
    <t xml:space="preserve">MOT-BUDAX            </t>
  </si>
  <si>
    <t>BURRO DE ARRANQUE HONDA DAX</t>
  </si>
  <si>
    <t xml:space="preserve">MOT-BUNWA            </t>
  </si>
  <si>
    <t>BURRO DE ARRANQUE HONDA NEW WAVE</t>
  </si>
  <si>
    <t xml:space="preserve">MOT-JSTE1101         </t>
  </si>
  <si>
    <t>BURRO DE ARRANQUE HONDA STORM 9 ESTRIAS</t>
  </si>
  <si>
    <t xml:space="preserve">MOT-SAM2092          </t>
  </si>
  <si>
    <t>BURRO DE ARRANQUE HONDA TITAN 150 9 ESTRIAS</t>
  </si>
  <si>
    <t xml:space="preserve">MOT-BUTOR            </t>
  </si>
  <si>
    <t>BURRO DE ARRANQUE HONDA XR 250 TORNADO / CBX 250 / TWISTER</t>
  </si>
  <si>
    <t xml:space="preserve">MOT-BUHD             </t>
  </si>
  <si>
    <t>BURRO DE ARRANQUE MONDIAL HD 254 24 ESTRIAS 13 DIENTES</t>
  </si>
  <si>
    <t xml:space="preserve">HD2-82200            </t>
  </si>
  <si>
    <t xml:space="preserve">BURRO DE ARRANQUE MONDIAL HD 254 </t>
  </si>
  <si>
    <t xml:space="preserve">MOT-CG15J048         </t>
  </si>
  <si>
    <t>BURRO DE ARRANQUE MOTOMEL CG150 / RX / RD / PATAGONIA / SKUA 150</t>
  </si>
  <si>
    <t xml:space="preserve">MOT-BUMOT            </t>
  </si>
  <si>
    <t>BURRO DE ARRANQUE MOTOMEL MOTARD 200 11 ESTRIAS</t>
  </si>
  <si>
    <t xml:space="preserve">MOT-BUNCRY           </t>
  </si>
  <si>
    <t>BURRO DE ARRANQUE YAMAHA NEW CRYPTON</t>
  </si>
  <si>
    <t xml:space="preserve">MOT-M018015          </t>
  </si>
  <si>
    <t>BURRO DE ARRANQUE YAMAHA YBR125</t>
  </si>
  <si>
    <t xml:space="preserve">MOT-NEUYBR           </t>
  </si>
  <si>
    <t>ENGRANAJE REDUCTOR BURRO DOBLE YBR/XTZ 125 Z-45/11</t>
  </si>
  <si>
    <t xml:space="preserve">MOT-ERCRY            </t>
  </si>
  <si>
    <t>ENGRANAJE DOBLE BURRO DE ARRANQUE CRYPTON/NEW CRYPTON</t>
  </si>
  <si>
    <t xml:space="preserve">MOT-NWSHA            </t>
  </si>
  <si>
    <t>ENGRANAJE REDUCTOR BURRO DOBLE NEW WAVE ARR. C/EJE</t>
  </si>
  <si>
    <t xml:space="preserve">SK2-28231            </t>
  </si>
  <si>
    <t>ENGRANAJE REDUCTOR BURRO DOBLE SKUA 250 (CHICO) CON EJE</t>
  </si>
  <si>
    <t xml:space="preserve">SK2-28230            </t>
  </si>
  <si>
    <t>ENGRANAJE REDUCTOR BURRO DOBLE SKUA 250 (GR) CON EJE</t>
  </si>
  <si>
    <t xml:space="preserve">MOT-PIRERX           </t>
  </si>
  <si>
    <t>ENGRANAJE REDUCTOR BURRO DOBLE ZANELLA RX150 CHICO</t>
  </si>
  <si>
    <t xml:space="preserve">MOT-PINZB            </t>
  </si>
  <si>
    <t xml:space="preserve">PIÑON BURRO DE ARRANQUE ZB110 GILERA SMASH </t>
  </si>
  <si>
    <t xml:space="preserve">CABALLETES           </t>
  </si>
  <si>
    <t xml:space="preserve">MOT-CAB135           </t>
  </si>
  <si>
    <t>CABALLETE BAJAJ 135LS</t>
  </si>
  <si>
    <t xml:space="preserve">MOT-CAB200           </t>
  </si>
  <si>
    <t>CABALLETE BAJAJ 200NS</t>
  </si>
  <si>
    <t xml:space="preserve">MOT-ZV031            </t>
  </si>
  <si>
    <t xml:space="preserve">CABALLETE GILERA SMASH / MOTOMEL BIT </t>
  </si>
  <si>
    <t xml:space="preserve">D7F-42100            </t>
  </si>
  <si>
    <t>CABALLETE HONDA DAX 70 / 110 / MAX / DAY</t>
  </si>
  <si>
    <t xml:space="preserve">MOT-TIT005           </t>
  </si>
  <si>
    <t>CABALLETE HONDA TITAN 150</t>
  </si>
  <si>
    <t xml:space="preserve">MOT-PI015            </t>
  </si>
  <si>
    <t>CABALLETE HONDA WAVE</t>
  </si>
  <si>
    <t xml:space="preserve">MOT-CUSJ017          </t>
  </si>
  <si>
    <t>CABALLETE MOTOMEL CUSTOM 150</t>
  </si>
  <si>
    <t xml:space="preserve">MOT-CABECO           </t>
  </si>
  <si>
    <t>CABALLETE MOTOMEL ECO 110</t>
  </si>
  <si>
    <t xml:space="preserve">MOT-M066009          </t>
  </si>
  <si>
    <t>CABALLETE SUZUKI AX100</t>
  </si>
  <si>
    <t xml:space="preserve">MOT-CABCRY           </t>
  </si>
  <si>
    <t>CABALLETE YAMAHA CRYPTON</t>
  </si>
  <si>
    <t xml:space="preserve">MOT-CABNCRY          </t>
  </si>
  <si>
    <t>CABALLETE YAMAHA NEW CRYPTON T110</t>
  </si>
  <si>
    <t xml:space="preserve">MOT-SAM3196          </t>
  </si>
  <si>
    <t>CABALLETE YAMAHA YBR125</t>
  </si>
  <si>
    <t xml:space="preserve">PEF-42100            </t>
  </si>
  <si>
    <t>CABALLETE ZANELLA PATAGONIA EAGLE</t>
  </si>
  <si>
    <t xml:space="preserve">RXF-42110            </t>
  </si>
  <si>
    <t>CABALLETE ZANELLA RX150 - MONDIAL RD</t>
  </si>
  <si>
    <t xml:space="preserve">MOT-571SX            </t>
  </si>
  <si>
    <t>CABALLETE ZANELLA SEXY 110</t>
  </si>
  <si>
    <t xml:space="preserve">MOT-CRY21            </t>
  </si>
  <si>
    <t>RESORTE Y SOPORTE DE CABALLETE YAMAHA CRYPTON</t>
  </si>
  <si>
    <t xml:space="preserve">Z1F-42914            </t>
  </si>
  <si>
    <t>SOPORTE CABALLETE GILERA SMASH / ZB110</t>
  </si>
  <si>
    <t xml:space="preserve">ZAP-42118            </t>
  </si>
  <si>
    <t>SOPORTE CABALLETE ZANELLA SAPUCAI 125</t>
  </si>
  <si>
    <t xml:space="preserve">MOT-ZV252            </t>
  </si>
  <si>
    <t>SOPORTE DE CABALLETE HONDA WAVE</t>
  </si>
  <si>
    <t xml:space="preserve">NCB-DAX              </t>
  </si>
  <si>
    <t>CABALLETE HONDA DAX</t>
  </si>
  <si>
    <t xml:space="preserve">NCB-BUSI             </t>
  </si>
  <si>
    <t>CABALLETE ZANELLA BUSINESS</t>
  </si>
  <si>
    <t xml:space="preserve">CABEZAS DE CILINDRO  </t>
  </si>
  <si>
    <t xml:space="preserve">Z3E-14150            </t>
  </si>
  <si>
    <t>BRAZO DESCOMPRESOR ZANELLA ZB110 MOTOR 3 VALVULAS</t>
  </si>
  <si>
    <t xml:space="preserve">MOT-CILBIZ           </t>
  </si>
  <si>
    <t>CABEZA DE CIL. HONDA BIZ 28 DIENTES 2 AGUJEROS COMPLETA</t>
  </si>
  <si>
    <t xml:space="preserve">D7E-12210            </t>
  </si>
  <si>
    <t>CABEZA DE CIL. HONDA DAX 70/110  SMASH CON GUIAS DE VALV.SOLA</t>
  </si>
  <si>
    <t xml:space="preserve">MOT-PI038            </t>
  </si>
  <si>
    <t>CABEZA DE CIL. HONDA WAVE SOLA</t>
  </si>
  <si>
    <t xml:space="preserve">HD2-1122B            </t>
  </si>
  <si>
    <t>CABEZA DE CIL. MONDIAL HD 254 SOLA</t>
  </si>
  <si>
    <t xml:space="preserve">MOT-TAPCILYBR        </t>
  </si>
  <si>
    <t>CABEZA DE CIL. YAMAHA YBR125 C/GUIAS DE VALVULAS SOLA</t>
  </si>
  <si>
    <t xml:space="preserve">Z1E-12210            </t>
  </si>
  <si>
    <t>CABEZA DE CIL. ZANELLA ZB110 / GILERA SMASH SOLA</t>
  </si>
  <si>
    <t xml:space="preserve">ZTE-12210            </t>
  </si>
  <si>
    <t>CABEZA DE CIL. ZANELLA ZTT200 SOLA</t>
  </si>
  <si>
    <t xml:space="preserve">Z3E-12210            </t>
  </si>
  <si>
    <t>CABEZA DE CIL. ZB110 MOTOR 3 VALVULAS C/GUIAS DE VALVULA SOLA</t>
  </si>
  <si>
    <t xml:space="preserve">CABLES DE ACELERADOR </t>
  </si>
  <si>
    <t xml:space="preserve">MOT-BJ135059         </t>
  </si>
  <si>
    <t>FL 4326</t>
  </si>
  <si>
    <t>CABLE DE ACELERADOR BAJAJ 135 LS</t>
  </si>
  <si>
    <t xml:space="preserve">MOT-SAM2038          </t>
  </si>
  <si>
    <t>CABLE DE ACELERADOR BAJAJ PULSAR 200</t>
  </si>
  <si>
    <t xml:space="preserve">MOT-SAM2032          </t>
  </si>
  <si>
    <t>CABLE DE ACELERADOR BAJAJ PULSAR 220</t>
  </si>
  <si>
    <t xml:space="preserve">BEN-100014           </t>
  </si>
  <si>
    <t>CABLE DE ACELERADOR BENELLI BN600-TNT300/302-TNT 25 (2PCS)</t>
  </si>
  <si>
    <t xml:space="preserve">MOT-CACEL2           </t>
  </si>
  <si>
    <t>CABLE DE ACELERADOR CICLOMOTOR</t>
  </si>
  <si>
    <t xml:space="preserve">MOT-CACEL35          </t>
  </si>
  <si>
    <t>CABLE DE ACELERADOR GILERA SMASH / HONDA C100 BIZ</t>
  </si>
  <si>
    <t xml:space="preserve">MOT-CACEL95          </t>
  </si>
  <si>
    <t>CABLE DE ACELERADOR GILERA SMASH PARA CARBURADOR CG CON BOMBA</t>
  </si>
  <si>
    <t xml:space="preserve">MOT-CACEL04501       </t>
  </si>
  <si>
    <t>CABLE DE ACELERADOR HONDA  XR 250 TORNADO</t>
  </si>
  <si>
    <t xml:space="preserve">MOT-CACEL04601       </t>
  </si>
  <si>
    <t>CABLE DE ACELERADOR HONDA  XR 250 TORNADO (RETORNO)</t>
  </si>
  <si>
    <t xml:space="preserve">XR1-17910            </t>
  </si>
  <si>
    <t>CABLE DE ACELERADOR HONDA  XR125L</t>
  </si>
  <si>
    <t xml:space="preserve">BIZ-ACEL             </t>
  </si>
  <si>
    <t>CABLE DE ACELERADOR HONDA BIZ125</t>
  </si>
  <si>
    <t xml:space="preserve">MOT-CACEL190         </t>
  </si>
  <si>
    <t>CABLE DE ACELERADOR HONDA CB190 (SET)X2 (ACEL. Y RETORNO)</t>
  </si>
  <si>
    <t xml:space="preserve">MOT-SAM2034          </t>
  </si>
  <si>
    <t>CABLE DE ACELERADOR HONDA CBX 250 (A)</t>
  </si>
  <si>
    <t xml:space="preserve">MOT-SAM2035          </t>
  </si>
  <si>
    <t>CABLE DE ACELERADOR HONDA CBX 250 (B)</t>
  </si>
  <si>
    <t xml:space="preserve">MOT-CACEL9           </t>
  </si>
  <si>
    <t>CABLE DE ACELERADOR HONDA CG150 TITAN</t>
  </si>
  <si>
    <t xml:space="preserve">MOT-CACEL15          </t>
  </si>
  <si>
    <t>CABLE DE ACELERADOR HONDA STORM 125</t>
  </si>
  <si>
    <t xml:space="preserve">MOT-CACEL33          </t>
  </si>
  <si>
    <t xml:space="preserve">CABLE DE ACELERADOR HONDA WAVE </t>
  </si>
  <si>
    <t xml:space="preserve">MOT-CACEL07501       </t>
  </si>
  <si>
    <t>CABLE DE ACELERADOR MOT.SKUA 150-200 HONDA NXR125 BROSS</t>
  </si>
  <si>
    <t xml:space="preserve">MOT-CUSJ070          </t>
  </si>
  <si>
    <t>CABLE DE ACELERADOR MOTOMEL CUSTOM 150</t>
  </si>
  <si>
    <t xml:space="preserve">MOT-SAM2027          </t>
  </si>
  <si>
    <t>CABLE DE ACELERADOR MOTOMEL DAKAR 200</t>
  </si>
  <si>
    <t xml:space="preserve">MOT-SAM2026          </t>
  </si>
  <si>
    <t>CABLE DE ACELERADOR MOTOMEL DAKAR 200 (CORTINA)</t>
  </si>
  <si>
    <t xml:space="preserve">MOT-MAJ014           </t>
  </si>
  <si>
    <t>CABLE DE ACELERADOR MOTOMEL DAX 110 DAY 110, MAX 110</t>
  </si>
  <si>
    <t xml:space="preserve">MOT-SK029            </t>
  </si>
  <si>
    <t>CABLE DE ACELERADOR MOTOMEL SKUA 150</t>
  </si>
  <si>
    <t xml:space="preserve">SK2-17920            </t>
  </si>
  <si>
    <t>CABLE DE ACELERADOR MOTOMEL SKUA 250</t>
  </si>
  <si>
    <t xml:space="preserve">MOT-SAM2033          </t>
  </si>
  <si>
    <t>CABLE DE ACELERADOR MOTOMEL VX 150</t>
  </si>
  <si>
    <t xml:space="preserve">XMM-17920            </t>
  </si>
  <si>
    <t>CABLE DE ACELERADOR MOTOMEL XMM 250</t>
  </si>
  <si>
    <t xml:space="preserve">MOT-CACEL27          </t>
  </si>
  <si>
    <t>CABLE DE ACELERADOR SUZUKI AX100</t>
  </si>
  <si>
    <t xml:space="preserve">MOT-CACEL25          </t>
  </si>
  <si>
    <t>CABLE DE ACELERADOR UNIVERSAL</t>
  </si>
  <si>
    <t xml:space="preserve">MOT-CACEL29          </t>
  </si>
  <si>
    <t>CABLE DE ACELERADOR YAMAHA CRYPTON</t>
  </si>
  <si>
    <t xml:space="preserve">MOT-CACEL100         </t>
  </si>
  <si>
    <t>CABLE DE ACELERADOR YAMAHA FZ16 SIN RETORNO</t>
  </si>
  <si>
    <t xml:space="preserve">MOT-NCRY2815         </t>
  </si>
  <si>
    <t>CABLE DE ACELERADOR YAMAHA NEW CRYPTON</t>
  </si>
  <si>
    <t xml:space="preserve">MOT-CACEL20501       </t>
  </si>
  <si>
    <t>CABLE DE ACELERADOR YAMAHA XTZ 125 2008/2009</t>
  </si>
  <si>
    <t xml:space="preserve">MOT-CACEL34          </t>
  </si>
  <si>
    <t xml:space="preserve">CABLE DE ACELERADOR YAMAHA YBR125 </t>
  </si>
  <si>
    <t xml:space="preserve">MOT-SAM2036          </t>
  </si>
  <si>
    <t>CABLE DE ACELERADOR YAMAHA YBR125 CHINO</t>
  </si>
  <si>
    <t xml:space="preserve">MOT-CACEL32          </t>
  </si>
  <si>
    <t>CABLE DE ACELERADOR ZANELLA RX150  CON BOMBA</t>
  </si>
  <si>
    <t xml:space="preserve">RX2-F0214            </t>
  </si>
  <si>
    <t>CABLE DE ACELERADOR ZANELLA RX200 - RX150 M/N CON BOMBA</t>
  </si>
  <si>
    <t xml:space="preserve">ZTF-46300            </t>
  </si>
  <si>
    <t>CABLE DE ACELERADOR ZANELLA ZTT200</t>
  </si>
  <si>
    <t xml:space="preserve">CABLES DE CEBADOR    </t>
  </si>
  <si>
    <t xml:space="preserve">MOT-CACEB2           </t>
  </si>
  <si>
    <t xml:space="preserve">CABLE DE CEBADOR GILERA SMASH </t>
  </si>
  <si>
    <t xml:space="preserve">BIZ-CEB              </t>
  </si>
  <si>
    <t>CABLE DE CEBADOR HONDA BIZ125</t>
  </si>
  <si>
    <t xml:space="preserve">MOT-CACEB3           </t>
  </si>
  <si>
    <t>CABLE DE CEBADOR HONDA WAVE</t>
  </si>
  <si>
    <t xml:space="preserve">MOT-CUSJ071          </t>
  </si>
  <si>
    <t>CABLE DE CEBADOR MOTOMEL MOTOMEL CUSTOM 150</t>
  </si>
  <si>
    <t xml:space="preserve">XMM-17950            </t>
  </si>
  <si>
    <t>CABLE DE CEBADOR MOTOMEL MOTOMEL XMM 250</t>
  </si>
  <si>
    <t xml:space="preserve">MOT-SAM2039          </t>
  </si>
  <si>
    <t>CABLE DE CEBADOR SUZUKI AX100</t>
  </si>
  <si>
    <t xml:space="preserve">MOT-CACEB1           </t>
  </si>
  <si>
    <t>CABLE DE CEBADOR YAMAHA CRYPTON</t>
  </si>
  <si>
    <t xml:space="preserve">RXF-46350            </t>
  </si>
  <si>
    <t>CABLE DE CEBADOR ZANELLA RX150</t>
  </si>
  <si>
    <t xml:space="preserve">RX2-F0213            </t>
  </si>
  <si>
    <t>CABLE DE CEBADOR ZANELLA RX200 - RX150 M/N</t>
  </si>
  <si>
    <t xml:space="preserve">CABLES DE EMBRAGUE   </t>
  </si>
  <si>
    <t xml:space="preserve">BEN-100015           </t>
  </si>
  <si>
    <t>CABLE DE EMBRAGUE BENELLI TNT 25</t>
  </si>
  <si>
    <t xml:space="preserve">BEN-100016           </t>
  </si>
  <si>
    <t>CABLE DE EMBRAGUE BENELLI TNT 300-302</t>
  </si>
  <si>
    <t xml:space="preserve">MOT-CEMBR190         </t>
  </si>
  <si>
    <t>CABLE DE EMBRAGUE HONDA CB190</t>
  </si>
  <si>
    <t xml:space="preserve">MOT-CEMBR7           </t>
  </si>
  <si>
    <t>CABLE DE EMBRAGUE HONDA CG150 TITAN</t>
  </si>
  <si>
    <t xml:space="preserve">MOT-CEMBR08501       </t>
  </si>
  <si>
    <t>CABLE DE EMBRAGUE HONDA NEW TITAN 150</t>
  </si>
  <si>
    <t xml:space="preserve">MOT-CEMBR07501       </t>
  </si>
  <si>
    <t>CABLE DE EMBRAGUE HONDA NXR 125 BROSS MOT.SKUA 150/200</t>
  </si>
  <si>
    <t xml:space="preserve">MOT-CEMBR27          </t>
  </si>
  <si>
    <t>CABLE DE EMBRAGUE HONDA STORM</t>
  </si>
  <si>
    <t xml:space="preserve">MOT-CEMBR9           </t>
  </si>
  <si>
    <t>CABLE DE EMBRAGUE HONDA TITAN 2000</t>
  </si>
  <si>
    <t xml:space="preserve">MOT-CEMBR04501       </t>
  </si>
  <si>
    <t xml:space="preserve">CABLE DE EMBRAGUE HONDA XR 250 TORNADO </t>
  </si>
  <si>
    <t xml:space="preserve">XR1-22870            </t>
  </si>
  <si>
    <t>CABLE DE EMBRAGUE HONDA XR125L</t>
  </si>
  <si>
    <t xml:space="preserve">MOT-SAM2028          </t>
  </si>
  <si>
    <t>CABLE DE EMBRAGUE MOTOMEL DAKAR 200</t>
  </si>
  <si>
    <t xml:space="preserve">MOT-SK028            </t>
  </si>
  <si>
    <t>CABLE DE EMBRAGUE MOTOMEL SKUA 150</t>
  </si>
  <si>
    <t xml:space="preserve">MOT-CEMBR20          </t>
  </si>
  <si>
    <t>CABLE DE EMBRAGUE SUZUKI AX100</t>
  </si>
  <si>
    <t xml:space="preserve">MOT-CEMBR3           </t>
  </si>
  <si>
    <t>CABLE DE EMBRAGUE UNIVERSAL CHICO</t>
  </si>
  <si>
    <t xml:space="preserve">MOT-CEMBR5           </t>
  </si>
  <si>
    <t>CABLE DE EMBRAGUE UNIVERSAL GRANDE</t>
  </si>
  <si>
    <t xml:space="preserve">MOT-CEMBR100         </t>
  </si>
  <si>
    <t>CABLE DE EMBRAGUE YAMAHA FZ16</t>
  </si>
  <si>
    <t xml:space="preserve">MOT-CEMBR200         </t>
  </si>
  <si>
    <t>CABLE DE EMBRAGUE YAMAHA FZ16 FI 2.0</t>
  </si>
  <si>
    <t xml:space="preserve">MOT-CEMBR20501       </t>
  </si>
  <si>
    <t>CABLE DE EMBRAGUE YAMAHA XTZ 125</t>
  </si>
  <si>
    <t xml:space="preserve">MOT-CEMBR26          </t>
  </si>
  <si>
    <t>CABLE DE EMBRAGUE YAMAHA YBR125 2000</t>
  </si>
  <si>
    <t xml:space="preserve">MOT-CEMBR28          </t>
  </si>
  <si>
    <t>CABLE DE EMBRAGUE ZANELLA RX150</t>
  </si>
  <si>
    <t xml:space="preserve">RX2-F0211            </t>
  </si>
  <si>
    <t>CABLE DE EMBRAGUE ZANELLA RX200 / RX150 MN</t>
  </si>
  <si>
    <t xml:space="preserve">ZTF-46200            </t>
  </si>
  <si>
    <t>CABLE DE EMBRAGUE ZANELLA ZTT200</t>
  </si>
  <si>
    <t xml:space="preserve">CABLES DE FRENO      </t>
  </si>
  <si>
    <t xml:space="preserve">MOT-CAFRE12          </t>
  </si>
  <si>
    <t>CABLE DE FRENO DELANTERO GILERA SMASH</t>
  </si>
  <si>
    <t xml:space="preserve">BIZ-CAFRE            </t>
  </si>
  <si>
    <t>CABLE DE FRENO DELANTERO HONDA BIZ125</t>
  </si>
  <si>
    <t xml:space="preserve">MOT-CAFRE1           </t>
  </si>
  <si>
    <t>CABLE DE FRENO DELANTERO HONDA C100 BIZ</t>
  </si>
  <si>
    <t xml:space="preserve">MOT-CAFRE17          </t>
  </si>
  <si>
    <t>CABLE DE FRENO DELANTERO HONDA CG150 TITAN</t>
  </si>
  <si>
    <t xml:space="preserve">MOT-CAFRE7           </t>
  </si>
  <si>
    <t>CABLE DE FRENO DELANTERO HONDA ELITE 80</t>
  </si>
  <si>
    <t xml:space="preserve">MOT-CAFRE34          </t>
  </si>
  <si>
    <t>CABLE DE FRENO DELANTERO HONDA STORM</t>
  </si>
  <si>
    <t xml:space="preserve">MOT-CAFRE19          </t>
  </si>
  <si>
    <t>CABLE DE FRENO DELANTERO HONDA TITAN</t>
  </si>
  <si>
    <t xml:space="preserve">MOT-CAFRE3           </t>
  </si>
  <si>
    <t>CABLE DE FRENO DELANTERO HONDA TITAN 99</t>
  </si>
  <si>
    <t xml:space="preserve">MOT-CAFRE13          </t>
  </si>
  <si>
    <t>CABLE DE FRENO DELANTERO HONDA TITAN KS</t>
  </si>
  <si>
    <t xml:space="preserve">MOT-CAFRE33          </t>
  </si>
  <si>
    <t xml:space="preserve">CABLE DE FRENO DELANTERO HONDA WAVE </t>
  </si>
  <si>
    <t xml:space="preserve">MOT-MAJ015           </t>
  </si>
  <si>
    <t>CABLE DE FRENO DELANTERO MOTOMEL DAX 110 DAY 110, MAX 110</t>
  </si>
  <si>
    <t xml:space="preserve">MOT-CAFRE22          </t>
  </si>
  <si>
    <t>CABLE DE FRENO DELANTERO SUZUKI AX100</t>
  </si>
  <si>
    <t xml:space="preserve">MOT-CAFRE29          </t>
  </si>
  <si>
    <t>CABLE DE FRENO DELANTERO YAMAHA DT 125</t>
  </si>
  <si>
    <t xml:space="preserve">MOT-CAFRE8           </t>
  </si>
  <si>
    <t>CABLE DE FRENO DELANTERO YAMAHA JOG</t>
  </si>
  <si>
    <t xml:space="preserve">MOT-CAFRE30          </t>
  </si>
  <si>
    <t>CABLE DE FRENO DELANTERO YAMAHA RX 100-125</t>
  </si>
  <si>
    <t xml:space="preserve">MOT-CAFRE31          </t>
  </si>
  <si>
    <t>CABLE DE FRENO DELANTERO YAMAHA V 80</t>
  </si>
  <si>
    <t xml:space="preserve">MOT-CAFRE32          </t>
  </si>
  <si>
    <t>CABLE DE FRENO DELANTERO YAMAHA YBR125</t>
  </si>
  <si>
    <t xml:space="preserve">MOT-CAFRE24          </t>
  </si>
  <si>
    <t>CABLE DE FRENO TRASERO CICLOMOTOR</t>
  </si>
  <si>
    <t xml:space="preserve">MOT-CAFRE38          </t>
  </si>
  <si>
    <t>CABLE DE FRENO TRASERO CICLOMOTOR INTERIOR</t>
  </si>
  <si>
    <t xml:space="preserve">MOT-SAM2031          </t>
  </si>
  <si>
    <t>CABLES DE VELOCIMETRO</t>
  </si>
  <si>
    <t xml:space="preserve">MOT-CAVEL23          </t>
  </si>
  <si>
    <t>CABLE DE VELOCIMETRO GILERA SMASH A TAMBOR MAZA CHICA</t>
  </si>
  <si>
    <t xml:space="preserve">MOT-CAVEL11          </t>
  </si>
  <si>
    <t>CABLE DE VELOCIMETRO GILERA SMASH REVOLUTION</t>
  </si>
  <si>
    <t xml:space="preserve">MOT-CAVEL01301       </t>
  </si>
  <si>
    <t>CABLE DE VELOCIMETRO HONDA BIZ125</t>
  </si>
  <si>
    <t xml:space="preserve">MOT-CAVEL2           </t>
  </si>
  <si>
    <t>CABLE DE VELOCIMETRO HONDA C 90 LUXE/C 100 BIZ</t>
  </si>
  <si>
    <t xml:space="preserve">MOT-CAVEL00401       </t>
  </si>
  <si>
    <t>CABLE DE VELOCIMETRO HONDA CBX 200/150</t>
  </si>
  <si>
    <t xml:space="preserve">MOT-CAVEL02401       </t>
  </si>
  <si>
    <t>CABLE DE VELOCIMETRO HONDA CBX 250 TWISTER</t>
  </si>
  <si>
    <t xml:space="preserve">MOT-CAVEL28          </t>
  </si>
  <si>
    <t>CABLE DE VELOCIMETRO HONDA CG125/TITAN 150 KS/ES/KSE</t>
  </si>
  <si>
    <t xml:space="preserve">MOT-CAVEL8           </t>
  </si>
  <si>
    <t xml:space="preserve">CABLE DE VELOCIMETRO HONDA CG125/TITAN 2000 </t>
  </si>
  <si>
    <t xml:space="preserve">MOT-CG15J054         </t>
  </si>
  <si>
    <t>CABLE DE VELOCIMETRO HONDA CG150</t>
  </si>
  <si>
    <t xml:space="preserve">MOT-CAVELNW          </t>
  </si>
  <si>
    <t>CABLE DE VELOCIMETRO HONDA NEW WAVE 110S A DISCO</t>
  </si>
  <si>
    <t xml:space="preserve">MOT-CAVEL110         </t>
  </si>
  <si>
    <t>CABLE DE VELOCIMETRO HONDA NEW WAVE 110S A ZAPATA</t>
  </si>
  <si>
    <t xml:space="preserve">MOT-CAVEL05001       </t>
  </si>
  <si>
    <t>CABLE DE VELOCIMETRO HONDA STORM 125</t>
  </si>
  <si>
    <t xml:space="preserve">MOT-CAVEL6           </t>
  </si>
  <si>
    <t>CABLE DE VELOCIMETRO HONDA TITAN 99</t>
  </si>
  <si>
    <t xml:space="preserve">MOT-CAVEL05003       </t>
  </si>
  <si>
    <t>CABLE DE VELOCIMETRO HONDA WAVE A DISCO</t>
  </si>
  <si>
    <t xml:space="preserve">MOT-CAVEL124         </t>
  </si>
  <si>
    <t>CABLE DE VELOCIMETRO HONDA WAVE A ZAPATA</t>
  </si>
  <si>
    <t xml:space="preserve">MOT-CAVEL04501       </t>
  </si>
  <si>
    <t>CABLE DE VELOCIMETRO HONDA XR 250 TORNADO</t>
  </si>
  <si>
    <t xml:space="preserve">MOT-CUSJ068          </t>
  </si>
  <si>
    <t>CABLE DE VELOCIMETRO MOTOMEL CUSTOM 150</t>
  </si>
  <si>
    <t xml:space="preserve">MOT-SK030            </t>
  </si>
  <si>
    <t>CABLE DE VELOCIMETRO MOTOMEL SKUA</t>
  </si>
  <si>
    <t xml:space="preserve">SK2-44830            </t>
  </si>
  <si>
    <t>CABLE DE VELOCIMETRO MOTOMEL SKUA 250</t>
  </si>
  <si>
    <t xml:space="preserve">MOT-SAM2041          </t>
  </si>
  <si>
    <t>CABLE DE VELOCIMETRO MOTOMEL VX 150</t>
  </si>
  <si>
    <t xml:space="preserve">MOT-NCRY3511         </t>
  </si>
  <si>
    <t>CABLE DE VELOCIMETRO NEW CRYPTON</t>
  </si>
  <si>
    <t xml:space="preserve">MOT-CAVEL1           </t>
  </si>
  <si>
    <t>CABLE DE VELOCIMETRO SUZUKI AD-50</t>
  </si>
  <si>
    <t xml:space="preserve">MOT-CAVEL12          </t>
  </si>
  <si>
    <t>CABLE DE VELOCIMETRO SUZUKI AX100</t>
  </si>
  <si>
    <t xml:space="preserve">MOT-CAVEL15          </t>
  </si>
  <si>
    <t>CABLE DE VELOCIMETRO YAMAHA CRYPTON 100</t>
  </si>
  <si>
    <t xml:space="preserve">MOT-CAVEL17          </t>
  </si>
  <si>
    <t>CABLE DE VELOCIMETRO YAMAHA JOG 50</t>
  </si>
  <si>
    <t xml:space="preserve">MOT-CAVEL20752       </t>
  </si>
  <si>
    <t>CABLE DE VELOCIMETRO YAMAHA NEW YBR 125 FACTOR</t>
  </si>
  <si>
    <t xml:space="preserve">MOT-CAVEL18          </t>
  </si>
  <si>
    <t>CABLE DE VELOCIMETRO YAMAHA RX 100/125</t>
  </si>
  <si>
    <t xml:space="preserve">MOT-CAVEL19          </t>
  </si>
  <si>
    <t>CABLE DE VELOCIMETRO YAMAHA V 80</t>
  </si>
  <si>
    <t xml:space="preserve">MOT-CAVEL20501       </t>
  </si>
  <si>
    <t>CABLE DE VELOCIMETRO YAMAHA XTZ 125</t>
  </si>
  <si>
    <t xml:space="preserve">MOT-CAVEL20751       </t>
  </si>
  <si>
    <t>CABLE DE VELOCIMETRO YAMAHA YBR 125 CHINO</t>
  </si>
  <si>
    <t xml:space="preserve">MOT-CAVEL05002       </t>
  </si>
  <si>
    <t>CABLE DE VELOCIMETRO YAMAHA YBR125</t>
  </si>
  <si>
    <t xml:space="preserve">MOT-CAVEL29          </t>
  </si>
  <si>
    <t>CABLE DE VELOCIMETRO YAMAHA YBR125 2002 E.K.</t>
  </si>
  <si>
    <t xml:space="preserve">MOT-CAVEL20          </t>
  </si>
  <si>
    <t>CABLE DE VELOCIMETRO YAMAHA YBR125 A ZAPATA</t>
  </si>
  <si>
    <t xml:space="preserve">MOT-CAVEL21          </t>
  </si>
  <si>
    <t>CABLE DE VELOCIMETRO ZANELLA RX150 A ZAPATA</t>
  </si>
  <si>
    <t xml:space="preserve">RX2-F0212            </t>
  </si>
  <si>
    <t>CABLE DE VELOCIMETRO ZANELLA RX200 / RX150 MN A DISCO</t>
  </si>
  <si>
    <t xml:space="preserve">ZAP-46700            </t>
  </si>
  <si>
    <t>CABLE DE VELOCIMETRO ZANELLA SAPUCAI A DISCO</t>
  </si>
  <si>
    <t xml:space="preserve">ZTF-46700            </t>
  </si>
  <si>
    <t xml:space="preserve">CABLE DE VELOCIMETRO ZANELLA ZTT200 </t>
  </si>
  <si>
    <t xml:space="preserve">CADENAS DE ARRANQUE  </t>
  </si>
  <si>
    <t xml:space="preserve">HD2-2141B            </t>
  </si>
  <si>
    <t>FL 4316</t>
  </si>
  <si>
    <t>CADENA DE ARRANQUE MONDIAL HD 254</t>
  </si>
  <si>
    <t xml:space="preserve">CAD-40438            </t>
  </si>
  <si>
    <t>CADENA DE ARRANQUE MOTARD 200 0404H 38L</t>
  </si>
  <si>
    <t xml:space="preserve">CAD-2562             </t>
  </si>
  <si>
    <t>CADENA DE ARRANQUE GUERRERO / SMASH / OTRAS 25 H 62 L</t>
  </si>
  <si>
    <t xml:space="preserve">CAD-2556             </t>
  </si>
  <si>
    <t>CADENA DE ARRANQUE MONDIAL HD 254 25H-56L</t>
  </si>
  <si>
    <t>CADENAS DE DISTRIBUCION TIPO MORSE</t>
  </si>
  <si>
    <t xml:space="preserve">CAD-404100           </t>
  </si>
  <si>
    <t>CADENA DE DIST. 0404H 100L HONDA NX150/CBX150</t>
  </si>
  <si>
    <t xml:space="preserve">CAD-404102           </t>
  </si>
  <si>
    <t xml:space="preserve">CAD-404104           </t>
  </si>
  <si>
    <t>CADENA DE DIST. 0404H 104L YAMAHA YBR 250</t>
  </si>
  <si>
    <t xml:space="preserve">CAD-40486            </t>
  </si>
  <si>
    <t>CADENA DE DIST. 0404H-86L YAMAHA NEW CRYPTON T110N</t>
  </si>
  <si>
    <t xml:space="preserve">CAD-40490            </t>
  </si>
  <si>
    <t>CADENA DE DIST. 0404H-90L YAMAHA YBR- VX 150-GIL.SUPER 125-XTZ 125</t>
  </si>
  <si>
    <t xml:space="preserve">CAD-40492            </t>
  </si>
  <si>
    <t>CADENA DE DIST. 0404H 92L HONDA BIZ125</t>
  </si>
  <si>
    <t xml:space="preserve">CAD-40494            </t>
  </si>
  <si>
    <t>CADENA DE DIST. 0404H 94L HONDA TITAN 150 / ELITE 150 / XRL 125 / XR 150</t>
  </si>
  <si>
    <t xml:space="preserve">CAD-40496            </t>
  </si>
  <si>
    <t xml:space="preserve">CAD-409100           </t>
  </si>
  <si>
    <t>CADENA DE DIST. 0409H-100L DAKAR 200/GMX 150/ BETA BK 150</t>
  </si>
  <si>
    <t xml:space="preserve">CAD-409102           </t>
  </si>
  <si>
    <t>CADENA DE DIST. 409H-102L ZANELLA RX200/SR 200/ XR 250 96/98</t>
  </si>
  <si>
    <t xml:space="preserve">CAD-409104           </t>
  </si>
  <si>
    <t>CADENA DE DIST. 409H-104L MOTOMEL SKUA 250 / XMM 250/CRF 230</t>
  </si>
  <si>
    <t xml:space="preserve">CAD-409112           </t>
  </si>
  <si>
    <t>CADENA DE DIST. 0409H 112L HONDA NX400 FALCON</t>
  </si>
  <si>
    <t xml:space="preserve">CAD-409126           </t>
  </si>
  <si>
    <t>CADENA DE DIST. 0409H 126L HONDA TORNADO XR250/CBX250 TWISTER</t>
  </si>
  <si>
    <t xml:space="preserve">SK2-15105            </t>
  </si>
  <si>
    <t>CADENA TIPO MORSE BOMBA DE ACEITE MOTOMEL SKUA 250</t>
  </si>
  <si>
    <t>CADENAS DE DISTRIBUCION</t>
  </si>
  <si>
    <t xml:space="preserve">CAD-25100            </t>
  </si>
  <si>
    <t>CADENA DE DIST. 25H 100L BAJAJ 220</t>
  </si>
  <si>
    <t xml:space="preserve">CAD-2582             </t>
  </si>
  <si>
    <t>CADENA DE DIST. 25 H 82 L HONDA DAX</t>
  </si>
  <si>
    <t xml:space="preserve">CAD-2584             </t>
  </si>
  <si>
    <t>CADENA DE DIST. 25 H 84 L YAMAHA NEW CRYPTON - HONDA BIZ  - WAVE</t>
  </si>
  <si>
    <t xml:space="preserve">CAD-2586             </t>
  </si>
  <si>
    <t>CADENA DE DIST. 25 H 86 L HONDA C90</t>
  </si>
  <si>
    <t xml:space="preserve">CAD-2588             </t>
  </si>
  <si>
    <t>CADENA DE DIST. 25 H 88 L YAMAHA YBR - BETA -WAVE- CB1- CBF125 NEW TWISTER</t>
  </si>
  <si>
    <t xml:space="preserve">CAD-2590             </t>
  </si>
  <si>
    <t xml:space="preserve">CAD-2594             </t>
  </si>
  <si>
    <t>CADENA DE DIST. 25H 94L BAJAJ 135</t>
  </si>
  <si>
    <t xml:space="preserve">CAD-2598             </t>
  </si>
  <si>
    <t xml:space="preserve">CADENA DE DIST. 25H 98L BAJAJ 180-200 </t>
  </si>
  <si>
    <t>CADENAS DE TRANSMISION</t>
  </si>
  <si>
    <t xml:space="preserve">CAD-420112           </t>
  </si>
  <si>
    <t>FL 4313</t>
  </si>
  <si>
    <t xml:space="preserve">CAD-428110           </t>
  </si>
  <si>
    <t xml:space="preserve">CAD-428118           </t>
  </si>
  <si>
    <t xml:space="preserve">CAD-428118G          </t>
  </si>
  <si>
    <t xml:space="preserve">CAD-428136           </t>
  </si>
  <si>
    <t xml:space="preserve">CAD-428136G          </t>
  </si>
  <si>
    <t xml:space="preserve">CAD-520118           </t>
  </si>
  <si>
    <t>15 u.</t>
  </si>
  <si>
    <t xml:space="preserve">CAD-520118E          </t>
  </si>
  <si>
    <t>CADENA MOTO 520H-118L ECONOMICA</t>
  </si>
  <si>
    <t xml:space="preserve">CAD-520118G          </t>
  </si>
  <si>
    <t xml:space="preserve">CAD-525118           </t>
  </si>
  <si>
    <t xml:space="preserve">CAD-525118G          </t>
  </si>
  <si>
    <t xml:space="preserve">CAD-525SX118         </t>
  </si>
  <si>
    <t xml:space="preserve">ECM-428              </t>
  </si>
  <si>
    <t xml:space="preserve">ESLABON CADENA MOTO 428H </t>
  </si>
  <si>
    <t xml:space="preserve">ECM-420              </t>
  </si>
  <si>
    <t xml:space="preserve">ESLABON CADENA MOTO 420H </t>
  </si>
  <si>
    <t>CADENAS -  ACCESORIOS</t>
  </si>
  <si>
    <t xml:space="preserve">MOT-CHAC             </t>
  </si>
  <si>
    <t>CORTA CADENAS DE MOTO 420-428-520</t>
  </si>
  <si>
    <t xml:space="preserve">MOT-CHABR            </t>
  </si>
  <si>
    <t>CEPILLO LIMPIA CADENAS DE TRANSMISION</t>
  </si>
  <si>
    <t xml:space="preserve">MOT-TOOL35           </t>
  </si>
  <si>
    <t>CORTA CADENA PARA BICICLETA 11 FUNCIONES</t>
  </si>
  <si>
    <t xml:space="preserve">MOT-TOOL36           </t>
  </si>
  <si>
    <t>CORTA CADENA PARA BICICLETA UNIVERSAL</t>
  </si>
  <si>
    <t>125 u.</t>
  </si>
  <si>
    <t xml:space="preserve">MOT-TOOL10           </t>
  </si>
  <si>
    <t>CORTA CADENA Y REMACHADORA PARA CAD. DE DISTRIB.UNIVERSAL</t>
  </si>
  <si>
    <t xml:space="preserve">CAJAS DE CAMBIO      </t>
  </si>
  <si>
    <t xml:space="preserve">MOT-FU217            </t>
  </si>
  <si>
    <t>CAJA DE CAMBIOS G100-BIZ SMASH MOTOMEL BIT LARGA</t>
  </si>
  <si>
    <t xml:space="preserve">MOT-9906V            </t>
  </si>
  <si>
    <t xml:space="preserve">CAJA DE CAMBIOS G70 GUERRERO MAGIC </t>
  </si>
  <si>
    <t xml:space="preserve">MOT-8342V            </t>
  </si>
  <si>
    <t>CAJA DE CAMBIOS GILERA SMASH CORTA</t>
  </si>
  <si>
    <t xml:space="preserve">BIZ-CAC              </t>
  </si>
  <si>
    <t>CAJA DE CAMBIOS HONDA BIZ 125</t>
  </si>
  <si>
    <t xml:space="preserve">MOT-PI039            </t>
  </si>
  <si>
    <t>CAJA DE CAMBIOS HONDA WAVE COMPLETA</t>
  </si>
  <si>
    <t xml:space="preserve">MOT-CCNW             </t>
  </si>
  <si>
    <t>CAJA DE CAMBIOS HONDA NEW WAVE 110S</t>
  </si>
  <si>
    <t xml:space="preserve">MOT-CCXR             </t>
  </si>
  <si>
    <t>CAJA DE CAMBIOS HONDA XR 150L</t>
  </si>
  <si>
    <t xml:space="preserve">MOT-CCSKU2           </t>
  </si>
  <si>
    <t>CAJA DE CAMBIOS MOTOMEL SKUA 250</t>
  </si>
  <si>
    <t xml:space="preserve">MOT-CCAMRX           </t>
  </si>
  <si>
    <t>CAJA DE CAMBIOS ZANELLA RX150</t>
  </si>
  <si>
    <t xml:space="preserve">MOT-FU222            </t>
  </si>
  <si>
    <t>CAJA DE CAMBIOS ZANELLA TT 200 -  BK150 C/ROSCA (DIRECTA CORTA)</t>
  </si>
  <si>
    <t xml:space="preserve">ZTE-23601            </t>
  </si>
  <si>
    <t>CAJA DE CAMBIOS ZANELLA TT 200 CON ROSCA / BETA BK150</t>
  </si>
  <si>
    <t xml:space="preserve">MOT-SAM1060          </t>
  </si>
  <si>
    <t>CAJA DE CAMBIOS ZANELLA ZTT200 SIN ROSCA (DIRECTA LARGA)</t>
  </si>
  <si>
    <t xml:space="preserve">MOT-SAM012           </t>
  </si>
  <si>
    <t xml:space="preserve">INDICADOR DE CAMBIOS (MOTOR) GILERA SMASH </t>
  </si>
  <si>
    <t>800 u.</t>
  </si>
  <si>
    <t xml:space="preserve">MOT-NWSEN            </t>
  </si>
  <si>
    <t>INDICADOR DE CAMBIOS HONDA NEW WAVE 110S</t>
  </si>
  <si>
    <t xml:space="preserve">HD2-8803B            </t>
  </si>
  <si>
    <t>INDICADOR DE CAMBIOS ELECTRONICO MONDIAL HD 254</t>
  </si>
  <si>
    <t xml:space="preserve">MOT-CAMBSK           </t>
  </si>
  <si>
    <t>INDICADOR DE CAMBIOS ELECTRONICO MOTOMEL SKUA 150 6 CONTACTOS</t>
  </si>
  <si>
    <t xml:space="preserve">MOT-CAMCRYN          </t>
  </si>
  <si>
    <t>INDICADOR DE CAMBIOS ELECTRONICO YAMAHA CRYPTON T110</t>
  </si>
  <si>
    <t xml:space="preserve">MOT-CHANRX150        </t>
  </si>
  <si>
    <t>INDICADOR DE CAMBIOS ELECTRONICO ZANELLA RX150 ( MOTOR )</t>
  </si>
  <si>
    <t xml:space="preserve">MOT-NSWCRYN          </t>
  </si>
  <si>
    <t>INDICADOR DE CAMBIOS YAMAHA NEW CRYPTON T110</t>
  </si>
  <si>
    <t>CARCAZAS DE FILTRO DE AIRE</t>
  </si>
  <si>
    <t xml:space="preserve">MOT-JR057            </t>
  </si>
  <si>
    <t>CARCAZA DE FILTRO DE AIRE HONDA BIZ  / SMASH TUNNING</t>
  </si>
  <si>
    <t xml:space="preserve">MOT-ZW060            </t>
  </si>
  <si>
    <t>CARCAZA DE FILTRO DE AIRE HONDA WAVE</t>
  </si>
  <si>
    <t xml:space="preserve">MOT-DG215            </t>
  </si>
  <si>
    <t>CARCAZA FILTRO DE AIRE G.SMASH / HONDA WAVE / MOTOMEL C110</t>
  </si>
  <si>
    <t xml:space="preserve">MOT-ACNW             </t>
  </si>
  <si>
    <t>CARCAZA FILTRO DE AIRE COMPLETA HONDA NEW WAVE 110S</t>
  </si>
  <si>
    <t xml:space="preserve">TDF-17100            </t>
  </si>
  <si>
    <t>CARCAZA FILTRO DE AIRE MONDIAL TDL 150</t>
  </si>
  <si>
    <t xml:space="preserve">MOT-CUSJ055          </t>
  </si>
  <si>
    <t>CARCAZA FILTRO DE AIRE MOTOMEL CUSTOM 150</t>
  </si>
  <si>
    <t xml:space="preserve">XMM-17211            </t>
  </si>
  <si>
    <t>CARCAZA FILTRO DE AIRE MOTOMEL XMM 250</t>
  </si>
  <si>
    <t xml:space="preserve">MOT-AX422            </t>
  </si>
  <si>
    <t>CARCAZA FILTRO DE AIRE SUZUKI AX 100</t>
  </si>
  <si>
    <t xml:space="preserve">PEF-17100            </t>
  </si>
  <si>
    <t xml:space="preserve">CARCAZA FILTRO DE AIRE ZANELLA PATAGONIA EAGLE </t>
  </si>
  <si>
    <t xml:space="preserve">ZAP-17100            </t>
  </si>
  <si>
    <t>CARCAZA FILTRO DE AIRE ZANELLA SAPUCAI 125</t>
  </si>
  <si>
    <t xml:space="preserve">ZTF-17100            </t>
  </si>
  <si>
    <t>CARCAZA FILTRO DE AIRE ZANELLA ZTT200</t>
  </si>
  <si>
    <t xml:space="preserve">CALIPERS             </t>
  </si>
  <si>
    <t xml:space="preserve">MOT-CALCBX           </t>
  </si>
  <si>
    <t>CALIPER DEL. HONDA CBX 250 TWISTER</t>
  </si>
  <si>
    <t xml:space="preserve">MOT-D2820            </t>
  </si>
  <si>
    <t>CALIPER DEL. HONDA STORM</t>
  </si>
  <si>
    <t xml:space="preserve">MOT-D2838            </t>
  </si>
  <si>
    <t>CALIPER DEL. MOTOMEL MOTARD 200</t>
  </si>
  <si>
    <t xml:space="preserve">MOT-NCRY264          </t>
  </si>
  <si>
    <t>CALIPER DEL. YAMAHA NEW CRYPTON T110</t>
  </si>
  <si>
    <t xml:space="preserve">MOT-D2950            </t>
  </si>
  <si>
    <t>CALIPER DEL. ZANELLA STYLER 125-150 Z3</t>
  </si>
  <si>
    <t xml:space="preserve">MOT-NWRC             </t>
  </si>
  <si>
    <t>REPARACION DE CALIPER HONDA NEW WAVE 110S</t>
  </si>
  <si>
    <t xml:space="preserve">MOT-RECAWA           </t>
  </si>
  <si>
    <t>REPARACION DE CALIPER HONDA WAVE</t>
  </si>
  <si>
    <t xml:space="preserve">MOT-RECATIT          </t>
  </si>
  <si>
    <t>REPARACION DE CALIPER HONDA TITAN 150</t>
  </si>
  <si>
    <t xml:space="preserve">MOT-RECAYBRCH        </t>
  </si>
  <si>
    <t>REPARACION DE CALIPER YAMAHA YBR125 CHINO</t>
  </si>
  <si>
    <t>CAMARAS DE MOTO ( 38 % CAUCHO )</t>
  </si>
  <si>
    <t>PRESENTACION BOLSA INDIVIDUAL</t>
  </si>
  <si>
    <t xml:space="preserve">CAM-22517            </t>
  </si>
  <si>
    <t>FL 4301</t>
  </si>
  <si>
    <t>CAMARA DE MOTO 225/250 17</t>
  </si>
  <si>
    <t xml:space="preserve">CAM-25017            </t>
  </si>
  <si>
    <t>CAMARA DE MOTO 250/275 17</t>
  </si>
  <si>
    <t xml:space="preserve">CAM-25018            </t>
  </si>
  <si>
    <t>CAMARA DE MOTO 250/275 18</t>
  </si>
  <si>
    <t xml:space="preserve">CAM-27514            </t>
  </si>
  <si>
    <t>CAMARA DE MOTO 275/300 14</t>
  </si>
  <si>
    <t xml:space="preserve">CAM-27517            </t>
  </si>
  <si>
    <t>CAMARA DE MOTO 275/300  17</t>
  </si>
  <si>
    <t xml:space="preserve">CAM-27518            </t>
  </si>
  <si>
    <t>CAMARA DE MOTO 275/300  18</t>
  </si>
  <si>
    <t xml:space="preserve">CAM-27519            </t>
  </si>
  <si>
    <t>CAMARA DE MOTO 275/300  19</t>
  </si>
  <si>
    <t xml:space="preserve">CAM-30014            </t>
  </si>
  <si>
    <t>CAMARA DE MOTO 300/325 14</t>
  </si>
  <si>
    <t xml:space="preserve">CAM-30018            </t>
  </si>
  <si>
    <t>CAMARA DE MOTO 300/325 18</t>
  </si>
  <si>
    <t xml:space="preserve">CAM-30021            </t>
  </si>
  <si>
    <t>CAMARA DE MOTO 300/325 21</t>
  </si>
  <si>
    <t xml:space="preserve">CAM-30010            </t>
  </si>
  <si>
    <t>CAMARA DE MOTO 300 10</t>
  </si>
  <si>
    <t xml:space="preserve">CAM-909019           </t>
  </si>
  <si>
    <t>CAMARA DE MOTO 90/90 19</t>
  </si>
  <si>
    <t xml:space="preserve">CAM-909021           </t>
  </si>
  <si>
    <t>CAMARA DE MOTO 90/90 21</t>
  </si>
  <si>
    <t xml:space="preserve">CAM-41018            </t>
  </si>
  <si>
    <t>CAMARA DE MOTO 410/450 18</t>
  </si>
  <si>
    <t xml:space="preserve">PRENSA TALON         </t>
  </si>
  <si>
    <t xml:space="preserve">MOT-HP160            </t>
  </si>
  <si>
    <t>PRENSA TALON LLANTA 1.60</t>
  </si>
  <si>
    <t xml:space="preserve">MOT-HP185            </t>
  </si>
  <si>
    <t>PRENSA TALON LLANTA 1.85</t>
  </si>
  <si>
    <t xml:space="preserve">MOT-HP215            </t>
  </si>
  <si>
    <t>PRENSA TALON LLANTA 2.15</t>
  </si>
  <si>
    <t xml:space="preserve">CAMARAS - ACCESORIOS </t>
  </si>
  <si>
    <t xml:space="preserve">MOT-SELLA            </t>
  </si>
  <si>
    <t>FL 4349</t>
  </si>
  <si>
    <t>LIQUIDO SELLADOR DE PINCHADURAS CON O SIN CAMARAS 500ml</t>
  </si>
  <si>
    <t xml:space="preserve">MOT-CEM100           </t>
  </si>
  <si>
    <t>POTE PEGAMIENTO EN FRIO PARA PARCHES *100 ML  UNIDAD</t>
  </si>
  <si>
    <t xml:space="preserve">MOT-CEM250           </t>
  </si>
  <si>
    <t>POTE PEGAMIENTO EN FRIO PARA PARCHES *250 ML  UNIDAD</t>
  </si>
  <si>
    <t xml:space="preserve">MOT-CEMBO20          </t>
  </si>
  <si>
    <t>PEGAMENTO EN FRIO PARA PARA PARCHES POMO *20 ML *12POMOS</t>
  </si>
  <si>
    <t xml:space="preserve">MOT-CEMBO8           </t>
  </si>
  <si>
    <t>PEGAMENTO EN FRIO PARA PARA PARCHES POMO *8 ML *12POMOS</t>
  </si>
  <si>
    <t xml:space="preserve">MOT-CEMCARD          </t>
  </si>
  <si>
    <t>PEGAMENTO EN FRIO PARA PARA PARCHES POMO *20 ML*1 UNID.BLISTER</t>
  </si>
  <si>
    <t xml:space="preserve">MOT-YP802            </t>
  </si>
  <si>
    <t>TARUGOS CUB. CAMARA 100mm*5mm * 80 UNIDADES</t>
  </si>
  <si>
    <t xml:space="preserve">MOT-YP822            </t>
  </si>
  <si>
    <t>KIT DE HERR. PARA COLOCAR TARUGOS EN CUBIERTAS S/CAMARA 5 TARUGOS 100*5, SOLUCION DE 20ml, CUTTER, PERFORADOR, PINZA</t>
  </si>
  <si>
    <t xml:space="preserve">MOT-CO2KIT2          </t>
  </si>
  <si>
    <t>GARRAFA DE C02)REPUESTO SET X4 PIEZAS 16GRS CON ROSCA</t>
  </si>
  <si>
    <t xml:space="preserve">MOT-CO216G           </t>
  </si>
  <si>
    <t>GARRAFA DE C02 REPUESTO 1 PIEZA 16GRS CON ROSCA</t>
  </si>
  <si>
    <t xml:space="preserve">MOT-PUNC             </t>
  </si>
  <si>
    <t>KIT PARCHE Y SOLUCION 4 PARCHES 42X42 + 6.5ML DE SOLUCION</t>
  </si>
  <si>
    <t xml:space="preserve">MOT-INFL             </t>
  </si>
  <si>
    <t>INFL.DE MANO PVC VALV.REVER. SCHRADER/PRESTA LARGO 22CM 80PSI</t>
  </si>
  <si>
    <t xml:space="preserve">MOT-TOOL30           </t>
  </si>
  <si>
    <t>JUEGO DE 2 BARRETAS PARA DESARME DE CUBIERTAS LARGO 30CMS</t>
  </si>
  <si>
    <t xml:space="preserve">MOT-TOOL2            </t>
  </si>
  <si>
    <t>JUEGO PALANCAS DESARME CUBIERTA MOTO LARGO 293mm DIAM 10mm</t>
  </si>
  <si>
    <t xml:space="preserve">CANILLAS DE NAFTA    </t>
  </si>
  <si>
    <t xml:space="preserve">MOT-CFAE             </t>
  </si>
  <si>
    <t>CANILLA DE NAFTA AEREA 2 PICOS UNIVERSAL</t>
  </si>
  <si>
    <t xml:space="preserve">MOT-CFZAN50          </t>
  </si>
  <si>
    <t>CANILLA DE NAFTA CICLOMOTOR ZANELLA 50 ROSCA FINA</t>
  </si>
  <si>
    <t xml:space="preserve">MOT-CFSUPER          </t>
  </si>
  <si>
    <t>CANILLA DE NAFTA GILERA SUPER 125</t>
  </si>
  <si>
    <t xml:space="preserve">MOT-CFBIZ            </t>
  </si>
  <si>
    <t>CANILLA DE NAFTA HONDA BIZ /C100/ GILERA SMASH  1 PICO</t>
  </si>
  <si>
    <t xml:space="preserve">MOT-CNNXR125         </t>
  </si>
  <si>
    <t>CANILLA DE NAFTA HONDA BROSS 125</t>
  </si>
  <si>
    <t xml:space="preserve">MOT-CF5020           </t>
  </si>
  <si>
    <t>CANILLA DE NAFTA HONDA CG125 TODAY, TITAN, NX150, XL125R, STORM / MOTOMEL 125</t>
  </si>
  <si>
    <t xml:space="preserve">MOT-CFCG125          </t>
  </si>
  <si>
    <t>CANILLA DE NAFTA HONDA CG125 TITAN</t>
  </si>
  <si>
    <t xml:space="preserve">MOT-CFNW             </t>
  </si>
  <si>
    <t xml:space="preserve">CANILLA DE NAFTA HONDA NEW WAVE 110S COMPLETA CON PERILLA </t>
  </si>
  <si>
    <t>480 u.</t>
  </si>
  <si>
    <t xml:space="preserve">MOT-CF110            </t>
  </si>
  <si>
    <t>CANILLA DE NAFTA HONDA NEW WAVE 110S  REPUESTO SIN PERILLA</t>
  </si>
  <si>
    <t xml:space="preserve">MOT-CANTIT150        </t>
  </si>
  <si>
    <t>CANILLA DE NAFTA HONDA TITAN 150</t>
  </si>
  <si>
    <t xml:space="preserve">MOT-SK006            </t>
  </si>
  <si>
    <t>CANILLA DE NAFTA MOTOMEL SKUA 150</t>
  </si>
  <si>
    <t xml:space="preserve">XMM-16950            </t>
  </si>
  <si>
    <t>CANILLA DE NAFTA MOTOMEL XMM 250</t>
  </si>
  <si>
    <t xml:space="preserve">SK2-CN               </t>
  </si>
  <si>
    <t>CANILLA DE NAFTA MOTOMEL SKUA 250</t>
  </si>
  <si>
    <t xml:space="preserve">MOT-CF5028           </t>
  </si>
  <si>
    <t>CANILLA DE NAFTA SUZUKI ADRESS 50</t>
  </si>
  <si>
    <t xml:space="preserve">MOT-CANAX100         </t>
  </si>
  <si>
    <t xml:space="preserve">CANILLA DE NAFTA SUZUKI AX100 </t>
  </si>
  <si>
    <t xml:space="preserve">MOT-CANFZ16          </t>
  </si>
  <si>
    <t>CANILLA DE NAFTA YAMAHA FZ16</t>
  </si>
  <si>
    <t xml:space="preserve">MOT-CANYBRCH         </t>
  </si>
  <si>
    <t>CANILLA DE NAFTA YAMAHA YBR CHINA</t>
  </si>
  <si>
    <t xml:space="preserve">MOT-CANYBR           </t>
  </si>
  <si>
    <t>CANILLA DE NAFTA YAMAHA YBR125 SIN VASO</t>
  </si>
  <si>
    <t xml:space="preserve">MOT-CFPAT            </t>
  </si>
  <si>
    <t>CANILLA DE NAFTA ZANELLA PATAGONIA 150</t>
  </si>
  <si>
    <t xml:space="preserve">RX2-F0904            </t>
  </si>
  <si>
    <t>CANILLA DE NAFTA ZANELLA RX200 / RX150 MN</t>
  </si>
  <si>
    <t xml:space="preserve">MOT-DO234            </t>
  </si>
  <si>
    <t>CANILLA DE NAFTA ZANELLA SOL</t>
  </si>
  <si>
    <t xml:space="preserve">ZTF-16810            </t>
  </si>
  <si>
    <t>CANILLA DE NAFTA ZANELLA ZTT200</t>
  </si>
  <si>
    <t>CAPTORES DE ENCENDIDO</t>
  </si>
  <si>
    <t xml:space="preserve">MOT-CD1105           </t>
  </si>
  <si>
    <t>CAPTOR DE MAGNETO BAJAJ 135-180</t>
  </si>
  <si>
    <t xml:space="preserve">MOT-C825             </t>
  </si>
  <si>
    <t>CAPTOR DE MAGNETO GILERA SMASH (1 CABLE) / SUPER 125</t>
  </si>
  <si>
    <t xml:space="preserve">MOT-CD1034           </t>
  </si>
  <si>
    <t>CAPTOR DE MAGNETO GILERA SMASH 2 CABLES</t>
  </si>
  <si>
    <t xml:space="preserve">MOT-CD1102           </t>
  </si>
  <si>
    <t>CAPTOR DE MAGNETO GILERA SUPER 125-OTRAS</t>
  </si>
  <si>
    <t xml:space="preserve">MOT-CD1030           </t>
  </si>
  <si>
    <t>CAPTOR DE MAGNETO GUERRERO TRIP 110</t>
  </si>
  <si>
    <t xml:space="preserve">MOT-C806             </t>
  </si>
  <si>
    <t>CAPTOR DE MAGNETO HONDA TITAN / TITAN 2000</t>
  </si>
  <si>
    <t xml:space="preserve">MOT-CD1028           </t>
  </si>
  <si>
    <t>CAPTOR DE MAGNETO HONDA TITAN 125</t>
  </si>
  <si>
    <t xml:space="preserve">MOT-CD1100           </t>
  </si>
  <si>
    <t>CAPTOR DE MAGNETO MOTOMEL SKUA 150-200</t>
  </si>
  <si>
    <t xml:space="preserve">MOT-CD1101           </t>
  </si>
  <si>
    <t>CAPTOR DE MAGNETO TITAN 150</t>
  </si>
  <si>
    <t xml:space="preserve">MOT-SAM1020          </t>
  </si>
  <si>
    <t>CAPTOR DE MAGNETO YAMAHA YBR125 / CRYPTON</t>
  </si>
  <si>
    <t>CAPUCHONES Y CABLES  DE BUJIAS</t>
  </si>
  <si>
    <t xml:space="preserve">MOT-CF6003           </t>
  </si>
  <si>
    <t>CAPUCHON DE BUJIA HONDA TORNADO / TWISTER</t>
  </si>
  <si>
    <t xml:space="preserve">MOT-CF6001           </t>
  </si>
  <si>
    <t>CAPUCHON DE BUJIA BAQUELITA UNIVERSAL</t>
  </si>
  <si>
    <t xml:space="preserve">MOT-SAM2074          </t>
  </si>
  <si>
    <t>CAPUCHON DE BUJIA HONDA TITAN 150</t>
  </si>
  <si>
    <t xml:space="preserve">MOT-GY6080           </t>
  </si>
  <si>
    <t>CAPUCHON DE BUJIA MOTOMEL VX 150-STYLER 125-OTRAS</t>
  </si>
  <si>
    <t xml:space="preserve">MOT-M085014          </t>
  </si>
  <si>
    <t>CAPUCHON DE BUJIA METALICO (TIPO ORIGINAL)</t>
  </si>
  <si>
    <t xml:space="preserve">MOT-M085004          </t>
  </si>
  <si>
    <t>CAPUCHON DE BUJIA TIPO YAMAHA YBR</t>
  </si>
  <si>
    <t xml:space="preserve">MOT-SAM10061         </t>
  </si>
  <si>
    <t>CAPUCHON DE BUJIA YAMAHA FZ16</t>
  </si>
  <si>
    <t xml:space="preserve">CARBONES             </t>
  </si>
  <si>
    <t xml:space="preserve">MOT-CARBON3          </t>
  </si>
  <si>
    <t>CARBONES GILERA SMASH (SET COMPLETO)</t>
  </si>
  <si>
    <t xml:space="preserve">MOT-CARBON2          </t>
  </si>
  <si>
    <t>CARBONES HONDA BIZ (SET)</t>
  </si>
  <si>
    <t xml:space="preserve">MOT-CARBON11         </t>
  </si>
  <si>
    <t>CARBONES HONDA TITAN 150 ( 2 CARBONES)</t>
  </si>
  <si>
    <t xml:space="preserve">MOT-CARBON4          </t>
  </si>
  <si>
    <t>CARBONES HONDA TITAN 2000 / TORNADO / TWISTER (2 CARBONES)</t>
  </si>
  <si>
    <t xml:space="preserve">MOT-M089002          </t>
  </si>
  <si>
    <t>CARBONES YAMAHA CRYPTON (SET)</t>
  </si>
  <si>
    <t>1500 u.</t>
  </si>
  <si>
    <t xml:space="preserve">MOT-CBCRYN           </t>
  </si>
  <si>
    <t>CARBONES YAMAHA NEW CRYPTON (SET)</t>
  </si>
  <si>
    <t xml:space="preserve">MOT-CARBON1          </t>
  </si>
  <si>
    <t xml:space="preserve">CARBONES ZANELLA RX150- HONDA STORM SET DE 4 CARBONES </t>
  </si>
  <si>
    <t>750 u.</t>
  </si>
  <si>
    <t xml:space="preserve">CARBURADORES         </t>
  </si>
  <si>
    <t xml:space="preserve">MOT-CARCICLO         </t>
  </si>
  <si>
    <t>FL 4327</t>
  </si>
  <si>
    <t>CARBURADOR CICLOMOTOR</t>
  </si>
  <si>
    <t xml:space="preserve">MOT-M13400210        </t>
  </si>
  <si>
    <t>CARBURADOR BAJAJ 135</t>
  </si>
  <si>
    <t xml:space="preserve">MOT-CAR1016          </t>
  </si>
  <si>
    <t>CARBURADOR GILERA SMASH / SEXY / ZB / WAVE</t>
  </si>
  <si>
    <t xml:space="preserve">MOT-CARSM125         </t>
  </si>
  <si>
    <t>CARBURADOR GILERA SMASH 125</t>
  </si>
  <si>
    <t xml:space="preserve">MOT-CARSUPER         </t>
  </si>
  <si>
    <t>CARBURADOR GILERA SUPER 125</t>
  </si>
  <si>
    <t xml:space="preserve">MOT-OSAB110          </t>
  </si>
  <si>
    <t>CARBURADOR HONDA BIZ 110 / C 90 LUXE CON CEBADOR MANUAL</t>
  </si>
  <si>
    <t xml:space="preserve">BIZ-CAR              </t>
  </si>
  <si>
    <t>CARBURADOR HONDA BIZ125</t>
  </si>
  <si>
    <t xml:space="preserve">MOT-CAR1047          </t>
  </si>
  <si>
    <t>CARBURADOR HONDA CG TODAY / TITAN SIN BOMBA DE PIQUE</t>
  </si>
  <si>
    <t xml:space="preserve">MOT-CAR1018          </t>
  </si>
  <si>
    <t>CARBURADOR HONDA CG125 - TODAY CON BOMBA DE PIQUE</t>
  </si>
  <si>
    <t xml:space="preserve">MOT-CARNW            </t>
  </si>
  <si>
    <t xml:space="preserve">CARBURADOR HONDA NEW WAVE 110S </t>
  </si>
  <si>
    <t xml:space="preserve">MOT-CARTIT           </t>
  </si>
  <si>
    <t>CARBURADOR HONDA TITAN 150</t>
  </si>
  <si>
    <t xml:space="preserve">MOT-CARDK200CB       </t>
  </si>
  <si>
    <t>CARBURADOR MOTOMEL DAKAR 200 CON BOMBA</t>
  </si>
  <si>
    <t xml:space="preserve">MOT-CARDK200AF       </t>
  </si>
  <si>
    <t>CARBURADOR MOTOMEL DAKAR 200 SIN BOMBA</t>
  </si>
  <si>
    <t xml:space="preserve">MOT-CAREN            </t>
  </si>
  <si>
    <t>CARBURADOR SUZUKI EN 125-GN 125</t>
  </si>
  <si>
    <t xml:space="preserve">MOT-CARYBR           </t>
  </si>
  <si>
    <t xml:space="preserve">CARBURADOR YAMAHA YBR BRASIL SIN DIAFRAGMA </t>
  </si>
  <si>
    <t xml:space="preserve">MOT-SAM155           </t>
  </si>
  <si>
    <t>CARBURADOR ZANELLA RX150 CON BOMBA</t>
  </si>
  <si>
    <t xml:space="preserve">MOT-CARZTT           </t>
  </si>
  <si>
    <t>CARBURADOR ZANELLA TT 200</t>
  </si>
  <si>
    <t xml:space="preserve">MOT-TOOL29           </t>
  </si>
  <si>
    <t>DESTORNILLADOR CARDANICO 90 GRADOS CON ACCESORIOS</t>
  </si>
  <si>
    <t>CARBURADORES DE COMPETICION</t>
  </si>
  <si>
    <t>REPARACIONES DE CARBURADOR</t>
  </si>
  <si>
    <t xml:space="preserve">MOT-FE254            </t>
  </si>
  <si>
    <t>KIT REP.CARB. BAJAJ ROUSER 200 NS SIN FLOTANTE</t>
  </si>
  <si>
    <t xml:space="preserve">MOT-REPCICLO         </t>
  </si>
  <si>
    <t>KIT REP.CARB. CICLOMOTOR COMPLETO</t>
  </si>
  <si>
    <t xml:space="preserve">MOT-FE225            </t>
  </si>
  <si>
    <t>KIT REP.CARB. G.SMASH / HONDA BIZ / MOTOMEL C110  COMPLETO</t>
  </si>
  <si>
    <t xml:space="preserve">MOT-FE125            </t>
  </si>
  <si>
    <t>KIT REP.CARB. GILERA SMASH 125 COMPLETO</t>
  </si>
  <si>
    <t xml:space="preserve">MOT-FE220            </t>
  </si>
  <si>
    <t>KIT REP.CARB. GUERRERO G100 / HONDA C100  COMPLETO</t>
  </si>
  <si>
    <t xml:space="preserve">MOT-FE221            </t>
  </si>
  <si>
    <t>KIT REP.CARB. GUERRERO GM70 / HONDA C70 / JH70 COMPLETO</t>
  </si>
  <si>
    <t xml:space="preserve">BIZ-REPCA            </t>
  </si>
  <si>
    <t>KIT REP.CARB. HONDA BIZ125 SIN FLOTANTE</t>
  </si>
  <si>
    <t xml:space="preserve">MOT-REPCBX           </t>
  </si>
  <si>
    <t>KIT REP.CARB. HONDA CBX 250 TWISTER SIN FLOTANTE</t>
  </si>
  <si>
    <t xml:space="preserve">MOT-REP250           </t>
  </si>
  <si>
    <t>KIT REP.CARB. HONDA CBX 250 TWISTER CON FLOTANTE</t>
  </si>
  <si>
    <t xml:space="preserve">MOT-FE218            </t>
  </si>
  <si>
    <t>KIT REP.CARB. HONDA CG125 (M. VIEJO), NX150, XR100 COMPLETO</t>
  </si>
  <si>
    <t xml:space="preserve">MOT-FE236            </t>
  </si>
  <si>
    <t>KIT REP.CARB. HONDA CG125 TODAY, TITAN  COMPLETO</t>
  </si>
  <si>
    <t xml:space="preserve">MOT-REPCARNW         </t>
  </si>
  <si>
    <t>KIT REP.CARB. HONDA NEW WAVE 110S COMPLETO</t>
  </si>
  <si>
    <t xml:space="preserve">MOT-REPSTORM         </t>
  </si>
  <si>
    <t>KIT REP.CARB. HONDA STORM COMPLETO</t>
  </si>
  <si>
    <t xml:space="preserve">MOT-REPCARTIT        </t>
  </si>
  <si>
    <t>KIT REP.CARB. HONDA TITAN 150 COMPLETO</t>
  </si>
  <si>
    <t xml:space="preserve">MOT-REPHD254         </t>
  </si>
  <si>
    <t>KIT REP.CARB. MONDIAL HD254-PATAG-OTRAS ( SET P/1CARB) CON DIAFRAGMA.</t>
  </si>
  <si>
    <t xml:space="preserve">MOT-REPDAK           </t>
  </si>
  <si>
    <t>KIT REP.CARB. MOTOMEL DAKAR-ZAN.TT 200-OTRAS COMPLETO</t>
  </si>
  <si>
    <t xml:space="preserve">MOT-FE253            </t>
  </si>
  <si>
    <t>KIT REP.CARB. MOTOMEL SKUA 250 CON FLOTANTE</t>
  </si>
  <si>
    <t xml:space="preserve">MOT-FE242            </t>
  </si>
  <si>
    <t>KIT REP.CARB. SUZUKI AX100 Y CORTINA COMPLETO</t>
  </si>
  <si>
    <t xml:space="preserve">MOT-WF01             </t>
  </si>
  <si>
    <t>KIT REP.CARB. YAMAHA FZ16 SIN DIAFRAGMA COMPLETO</t>
  </si>
  <si>
    <t xml:space="preserve">MOT-FE214            </t>
  </si>
  <si>
    <t>KIT REP.CARB. YAMAHA V80, CY80 COMPLETO</t>
  </si>
  <si>
    <t xml:space="preserve">MOT-REYBR            </t>
  </si>
  <si>
    <t>KIT REP.CARB. YAMAHA YBR BRASIL SIN FLOTANTE</t>
  </si>
  <si>
    <t xml:space="preserve">MOT-SAM2926          </t>
  </si>
  <si>
    <t>KIT REP.CARB. YAMAHA YBR125 MODELO CHINO COMPLETO</t>
  </si>
  <si>
    <t xml:space="preserve">MOT-REPRX            </t>
  </si>
  <si>
    <t>KIT REP.CARB. ZANELLA RX150 COMPLETO</t>
  </si>
  <si>
    <t xml:space="preserve">MOT-FE250            </t>
  </si>
  <si>
    <t>KIT REP.CARB.YAMAHA FZ16 SIN DIAFRAGMA/SIN PUNZUA</t>
  </si>
  <si>
    <t>REPARACIONES DE CARBURADOR - DIAFRAGMAS</t>
  </si>
  <si>
    <t xml:space="preserve">MOT-DIACBX           </t>
  </si>
  <si>
    <t>DIAFRAGMA CARBURADOR COMPLETO CBX 250 TWISTER-TORNADO</t>
  </si>
  <si>
    <t xml:space="preserve">MOT-SAM2927          </t>
  </si>
  <si>
    <t>DIAFRAGMA CARBURADOR YAMAHA YBR125 CHINO</t>
  </si>
  <si>
    <t>REPARACIONES DE CARBURADOR - FLOTANTES</t>
  </si>
  <si>
    <t xml:space="preserve">MOT-G615             </t>
  </si>
  <si>
    <t>FLOTANTE DE CARB. GILERA SMASH</t>
  </si>
  <si>
    <t xml:space="preserve">MOT-FLOTOR           </t>
  </si>
  <si>
    <t>FLOTANTE DE CARBURADOR CBX 250 TWISTER</t>
  </si>
  <si>
    <t xml:space="preserve">MOT-FLOBJ            </t>
  </si>
  <si>
    <t>FLOTANTE DE CARB. BAJAJ ROUSER</t>
  </si>
  <si>
    <t xml:space="preserve">MOT-G614             </t>
  </si>
  <si>
    <t>FLOTANTE DE CARB. GARELLI 50 / MORINI 50 / ZANELLA 50</t>
  </si>
  <si>
    <t xml:space="preserve">MOT-G613             </t>
  </si>
  <si>
    <t>FLOTANTE DE CARB. HONDA CBX150, TITAN STORM CUSTOM 150 DAKAR</t>
  </si>
  <si>
    <t xml:space="preserve">MOT-FLOTIT           </t>
  </si>
  <si>
    <t>FLOTANTE DE CARB. HONDA TITAN 150</t>
  </si>
  <si>
    <t xml:space="preserve">MOT-FLODAK           </t>
  </si>
  <si>
    <t>FLOTANTE DE CARB. MOTOMEL DAKAR 200-OTRAS</t>
  </si>
  <si>
    <t xml:space="preserve">MOT-FLOXTZ           </t>
  </si>
  <si>
    <t>FLOTANTE DE CARB. YAMAHA XTZ 125-YBR125</t>
  </si>
  <si>
    <t xml:space="preserve">MOT-FLOYBRCH         </t>
  </si>
  <si>
    <t xml:space="preserve">FLOTANTE DE CARB. YAMAHA YBR125 CHINO </t>
  </si>
  <si>
    <t xml:space="preserve">CEBADOR - ACCESORIOS </t>
  </si>
  <si>
    <t xml:space="preserve">MOT-MANCEB           </t>
  </si>
  <si>
    <t>PALANCA DE CEBADOR CORTA ( 110 )</t>
  </si>
  <si>
    <t xml:space="preserve">MOT-FIC046           </t>
  </si>
  <si>
    <t>PALANCA DE CEBADOR FUTURA LARGA</t>
  </si>
  <si>
    <t>3000 u.</t>
  </si>
  <si>
    <t xml:space="preserve">MOT-FIC044           </t>
  </si>
  <si>
    <t>SOPORTE CABLE DE CEBADOR</t>
  </si>
  <si>
    <t xml:space="preserve">MOT-FIC045           </t>
  </si>
  <si>
    <t>TOPE DE PALANCA DE CEBADOR</t>
  </si>
  <si>
    <t xml:space="preserve">MOT-WF35             </t>
  </si>
  <si>
    <t>CEBADOR AUTOMATICO CARBURADOR SCOOTER UNIV.70CC/125CC/150CC</t>
  </si>
  <si>
    <t xml:space="preserve">CDI                  </t>
  </si>
  <si>
    <t xml:space="preserve">MOT-CD2011           </t>
  </si>
  <si>
    <t>FL 4311</t>
  </si>
  <si>
    <t>CDI GILERA SMASH / HONDA DAX70, BIZ 105  5 CONTACTOS</t>
  </si>
  <si>
    <t xml:space="preserve">MOT-CDITR            </t>
  </si>
  <si>
    <t>CDI GILERA SMASH FICHA VERDE CON TRANSFORMADOR 4 PINS</t>
  </si>
  <si>
    <t xml:space="preserve">ZTF-34400            </t>
  </si>
  <si>
    <t>CDI H.WAVE, Z. RX150/ZTT200, SKUA 150-MOTARD 200 F.RED ( 6 CONT)</t>
  </si>
  <si>
    <t xml:space="preserve">MOT-NWCDI            </t>
  </si>
  <si>
    <t>CDI HONDA NEW WAVE 110S</t>
  </si>
  <si>
    <t>5 u.</t>
  </si>
  <si>
    <t xml:space="preserve">MOT-SAM2091          </t>
  </si>
  <si>
    <t>CDI HONDA XR125L / HONDA BROSS 125 / TITAN 150</t>
  </si>
  <si>
    <t xml:space="preserve">MOT-SAM2154          </t>
  </si>
  <si>
    <t>CDI MONDIAL HD 254</t>
  </si>
  <si>
    <t xml:space="preserve">MOT-SK010            </t>
  </si>
  <si>
    <t>CDI MOTOMEL SKUA FICHA REDONDA 6 PINS</t>
  </si>
  <si>
    <t xml:space="preserve">MOT-CDINI            </t>
  </si>
  <si>
    <t>CDI KAWASAKI NEOMAX I</t>
  </si>
  <si>
    <t xml:space="preserve">ZAP-34400            </t>
  </si>
  <si>
    <t>CDI Z.RX150-VC 150- BETA BK150- SAPUCAI FICH. CUAD 6 PINS</t>
  </si>
  <si>
    <t xml:space="preserve">CDI DE COMPETICION   </t>
  </si>
  <si>
    <t xml:space="preserve">MOT-CDIPSMA          </t>
  </si>
  <si>
    <t>CDI SMASH 4 PINS COMP. SIN CORTE C/AVANCE PROGRAMABLE</t>
  </si>
  <si>
    <t xml:space="preserve">MOT-CDIPTWI          </t>
  </si>
  <si>
    <t>CDI TWISTER COMPETICION  17IC04168801T</t>
  </si>
  <si>
    <t xml:space="preserve">CIGUEÑALES           </t>
  </si>
  <si>
    <t xml:space="preserve">D7E-13100            </t>
  </si>
  <si>
    <t>CIGÜEÑAL HONDA DAX 70</t>
  </si>
  <si>
    <t xml:space="preserve">MOT-ZV213            </t>
  </si>
  <si>
    <t>CIGÜEÑAL GILERA SMASH LARGO</t>
  </si>
  <si>
    <t xml:space="preserve">MOT-8670V            </t>
  </si>
  <si>
    <t>CIGÜEÑAL GILERA SMASH TORTA 90 MM CORTO</t>
  </si>
  <si>
    <t xml:space="preserve">MOT-ZV1130           </t>
  </si>
  <si>
    <t>CIGUEÑAL GILERA SMASH TORTA 96 MM CORTO</t>
  </si>
  <si>
    <t>8 u.</t>
  </si>
  <si>
    <t xml:space="preserve">MOT-CIGUECRY         </t>
  </si>
  <si>
    <t>CIGÜEÑAL YAMAHA CRYPTON 105</t>
  </si>
  <si>
    <t>6 u.</t>
  </si>
  <si>
    <t xml:space="preserve">MOT-615RX            </t>
  </si>
  <si>
    <t>CIGUEÑAL ZANELLA RX150 - PATAGONIA - MONDIAL RD - CG150</t>
  </si>
  <si>
    <t xml:space="preserve">SK2-13900            </t>
  </si>
  <si>
    <t>EJE BALANCEADOR DE CIGÜEÑAL MOTOMEL SKUA 250</t>
  </si>
  <si>
    <t xml:space="preserve">ZTE-13611            </t>
  </si>
  <si>
    <t>EJE BALANCEADOR ZANELLA ZTT200</t>
  </si>
  <si>
    <t xml:space="preserve">ZTE-13640            </t>
  </si>
  <si>
    <t>ENGR.BALANCEADOR DE MOTOR BALANCEADO ZANELLA ZTT200</t>
  </si>
  <si>
    <t xml:space="preserve">ZTE-22621            </t>
  </si>
  <si>
    <t>ENGR.CIGÜEÑAL ( BOMBA DE ACEITE ) ZAN. ZTT200 21 DIENTES</t>
  </si>
  <si>
    <t xml:space="preserve">MOT-ENYBR            </t>
  </si>
  <si>
    <t>ENGR.CIGÜEÑAL ( CANASTA DE EMBR.) HELIC.  Y. YBR/ XTZ 125</t>
  </si>
  <si>
    <t xml:space="preserve">MOT-PIDI14           </t>
  </si>
  <si>
    <t>ENGR.CIGÜEÑAL (CAD. DE DISTRIB) SMASH-OTRAS 14 DIENTES</t>
  </si>
  <si>
    <t xml:space="preserve">MOT-SAM1003          </t>
  </si>
  <si>
    <t>ENGR.CIGÜEÑAL (CAD.DE DISTRIB)  SMASH-OTRAS 16 DIENTES</t>
  </si>
  <si>
    <t xml:space="preserve">MOT-EPCRY            </t>
  </si>
  <si>
    <t>ENGR.CIGÜEÑAL (CAD.DE DISTRIB.) YAMAHA CRYPTON 14 DIENTES</t>
  </si>
  <si>
    <t xml:space="preserve">MOT-SAM3175          </t>
  </si>
  <si>
    <t xml:space="preserve">ENGR.CIGÜEÑAL YAMAHA YBR125 (BOMBA DE ACEITE) </t>
  </si>
  <si>
    <t xml:space="preserve">MOT-PIDI16           </t>
  </si>
  <si>
    <t>PIÑON CIGÜEÑAL (CAD.DE DISTRIB.) G. SMASH 16 DIENTES</t>
  </si>
  <si>
    <t xml:space="preserve">CILINDROS            </t>
  </si>
  <si>
    <t xml:space="preserve">BIZ-GOMAN            </t>
  </si>
  <si>
    <t>ANTIVIBRADORES DE CILINDRO HONDA BIZ  125 (SET)</t>
  </si>
  <si>
    <t xml:space="preserve">MOT-CILSUP           </t>
  </si>
  <si>
    <t>CILINDRO GILERA SUPER 125</t>
  </si>
  <si>
    <t xml:space="preserve">MOT-CILBIZ125        </t>
  </si>
  <si>
    <t>CILINDRO HONDA BIZ125 52,4MM</t>
  </si>
  <si>
    <t xml:space="preserve">MOT-FZ109            </t>
  </si>
  <si>
    <t>CILINDRO YAMAHA FZ16 15091IC05007891F</t>
  </si>
  <si>
    <t xml:space="preserve">MOT-CILCRYT110       </t>
  </si>
  <si>
    <t>CILINDRO YAMAHA NEW CRYPTON T110 51MM</t>
  </si>
  <si>
    <t xml:space="preserve">ZAP-12110            </t>
  </si>
  <si>
    <t>CILINDRO ZANELLA SAPUCAI 125</t>
  </si>
  <si>
    <t xml:space="preserve">ZTE-12110            </t>
  </si>
  <si>
    <t>CILINDRO ZANELLA ZTT 200</t>
  </si>
  <si>
    <t xml:space="preserve">MOT-TOOL32           </t>
  </si>
  <si>
    <t>BRUÑIDORA PARA CILINDRO DE MOTO 32-89MM (3 PIEDRAS)</t>
  </si>
  <si>
    <t xml:space="preserve">MOT-TOOL33           </t>
  </si>
  <si>
    <t>JUEGO DE PIEDRAS (3) PARA BRUÑIDORA GRANO 220</t>
  </si>
  <si>
    <t xml:space="preserve">MOT-KITCIL135        </t>
  </si>
  <si>
    <t>FL 4318</t>
  </si>
  <si>
    <t>CONJ.CIL.C/ KIT DE PISTON BAJAJ 135 LS 54MM PERNO 14</t>
  </si>
  <si>
    <t xml:space="preserve">MOT-KITCILDAK        </t>
  </si>
  <si>
    <t>CONJ.CIL.C/ KIT DE PISTON DAKAR 200 CADEN.69MM PERNO 17</t>
  </si>
  <si>
    <t xml:space="preserve">MOT-KITCIL524        </t>
  </si>
  <si>
    <t>CONJ.CIL.C/ KIT DE PISTON GILERA SMASH 52.4 MM ALUMINIO</t>
  </si>
  <si>
    <t xml:space="preserve">MOT-KITCILREV        </t>
  </si>
  <si>
    <t>CONJ.CIL.C/ KIT DE PISTON GILERA SMASH REV. 54 MM  PERNO 14MM</t>
  </si>
  <si>
    <t xml:space="preserve">MOT-KITCIL50         </t>
  </si>
  <si>
    <t>CONJ.CIL.C/ KIT DE PISTON HONDA BIZ 50 MM ALUM.ALT 69</t>
  </si>
  <si>
    <t xml:space="preserve">MOT-KITCIL501        </t>
  </si>
  <si>
    <t>CONJ.CIL.C/ KIT DE PISTON HONDA BIZ 50 MM ALUM.ALT 78</t>
  </si>
  <si>
    <t xml:space="preserve">MOT-KITCIL125        </t>
  </si>
  <si>
    <t>CONJ.CIL.C/ KIT DE PISTON HONDA BIZ125 52,4MM P.13</t>
  </si>
  <si>
    <t xml:space="preserve">MOT-KITCILH125       </t>
  </si>
  <si>
    <t>CONJ.CIL.C/ KIT DE PISTON HONDA ELITE 125 52.4MM PERNO 15 (2014-2017)</t>
  </si>
  <si>
    <t xml:space="preserve">MOT-KITCILGLH        </t>
  </si>
  <si>
    <t>CONJ.CIL.C/ KIT DE PISTON HONDA GLH GAUCHA 57.3MM PERNO 14 (NEGRO)</t>
  </si>
  <si>
    <t xml:space="preserve">MOT-KITCILNW         </t>
  </si>
  <si>
    <t>CONJ.CIL.C/ KIT DE PISTON HONDA NEW WAVE 110CC 50MM ALUMINIO</t>
  </si>
  <si>
    <t xml:space="preserve">MOT-KITCILNX         </t>
  </si>
  <si>
    <t>CONJ.CIL.C/ KIT DE PISTON HONDA NX 150 63,5MM PERNO 15</t>
  </si>
  <si>
    <t xml:space="preserve">MOT-KITCG125         </t>
  </si>
  <si>
    <t>CONJ.CIL.C/ KIT DE PISTON HONDA TITAN 125 56,5MM PERNO 15MM</t>
  </si>
  <si>
    <t xml:space="preserve">MOT-KITCIL150        </t>
  </si>
  <si>
    <t>CONJ.CIL.C/ KIT DE PISTON HONDA TITAN 150 57.3MM PERNO 14</t>
  </si>
  <si>
    <t xml:space="preserve">MOT-KITCIL50H        </t>
  </si>
  <si>
    <t>CONJ.CIL.C/ KIT DE PISTON HONDA WAVE 100CC 50MM HIERRO</t>
  </si>
  <si>
    <t xml:space="preserve">MOT-KITXR125         </t>
  </si>
  <si>
    <t>CONJ.CIL.C/ KIT DE PISTON HONDA XR 125L 52,4MM P.13 CADENERO</t>
  </si>
  <si>
    <t xml:space="preserve">MOT-KITCILMO         </t>
  </si>
  <si>
    <t>CONJ.CIL.C/ KIT DE PISTON MOTARD 200 VARILL.67MM PERNO 16</t>
  </si>
  <si>
    <t xml:space="preserve">MOT-KITCILVX         </t>
  </si>
  <si>
    <t xml:space="preserve">CONJ.CIL.C/ KIT DE PISTON MOTOMEL VX 150/STYLER 150 57.4MM PERNO </t>
  </si>
  <si>
    <t xml:space="preserve">MOT-KITCIL200        </t>
  </si>
  <si>
    <t>CONJ.CIL.C/ KIT DE PISTON SKUA 200 63,5MM (PERNO 15MM) VARILLERO</t>
  </si>
  <si>
    <t xml:space="preserve">MOT-KITCILSK250      </t>
  </si>
  <si>
    <t>CONJ.CIL.C/ KIT DE PISTON SKUA 250 FULL CAD.65,5MM P.15</t>
  </si>
  <si>
    <t xml:space="preserve">MOT-KITCILSM125      </t>
  </si>
  <si>
    <t>CONJ.CIL.C/ KIT DE PISTON SMASH 54 MM PERNO 14 - FUNDICION - ALT 69 CARRERA CORTA</t>
  </si>
  <si>
    <t xml:space="preserve">MOT-KITCILWAVIR      </t>
  </si>
  <si>
    <t>CONJ.CIL.C/ KIT DE PISTON SMASH-WAVE FUND.52,4MM ALT.69MM</t>
  </si>
  <si>
    <t xml:space="preserve">MOT-KITCIL525        </t>
  </si>
  <si>
    <t>CONJ.CIL.C/ KIT DE PISTON SMASH-WAVE FUND.52,5MM ALT.69MM</t>
  </si>
  <si>
    <t xml:space="preserve">MOT-KITCILAX         </t>
  </si>
  <si>
    <t>CONJ.CIL.C/ KIT DE PISTON SUZUKI AX100 50MM</t>
  </si>
  <si>
    <t xml:space="preserve">MOT-KITCILNECRY      </t>
  </si>
  <si>
    <t>CONJ.CIL.C/ KIT DE PISTON YAMAHA NEW CRYPTON 51MM</t>
  </si>
  <si>
    <t xml:space="preserve">MOT-KITCILYBR        </t>
  </si>
  <si>
    <t>CONJ.CIL.C/ KIT DE PISTON YAMAHA YBR125 54MM</t>
  </si>
  <si>
    <t xml:space="preserve">MOT-KITCILRX13       </t>
  </si>
  <si>
    <t>CONJ.CIL.C/ KIT DE PISTON ZAN.RX150 62 MM PERNO 13</t>
  </si>
  <si>
    <t xml:space="preserve">MOT-KITCILRX         </t>
  </si>
  <si>
    <t>CONJ.CIL.C/ KIT DE PISTON ZAN.RX150/CG150 / CUS.150 VARILLERO</t>
  </si>
  <si>
    <t xml:space="preserve">MOT-KITCILZTT        </t>
  </si>
  <si>
    <t>CONJ.CIL.C/ KIT DE PISTON ZANELLA TT 200 63MM PERNO 15</t>
  </si>
  <si>
    <t>CILINDROS Y PISTONES POTENCIADOS ( KITS )</t>
  </si>
  <si>
    <t>CONJUNTOS DE DIRECCION</t>
  </si>
  <si>
    <t xml:space="preserve">MOT-9651V            </t>
  </si>
  <si>
    <t>CONJUNTO DE DIRECCIÓN GILERA SMASH - BIT - MOTOMEL - FUSION</t>
  </si>
  <si>
    <t xml:space="preserve">MOT-TIT008           </t>
  </si>
  <si>
    <t>CONJUNTO DE DIRECCION HONDA TITAN 150</t>
  </si>
  <si>
    <t xml:space="preserve">MOT-CONJ3            </t>
  </si>
  <si>
    <t>CONJUNTO DE DIRECCION HONDA TITAN 2000</t>
  </si>
  <si>
    <t xml:space="preserve">MOT-CONJ12           </t>
  </si>
  <si>
    <t>CONJUNTO DE DIRECCION XR 250 TORNADO</t>
  </si>
  <si>
    <t xml:space="preserve">XR1-91015            </t>
  </si>
  <si>
    <t>CONJUNTO DE DIRECCION HONDA XR125L</t>
  </si>
  <si>
    <t xml:space="preserve">MOT-MAJ035           </t>
  </si>
  <si>
    <t>CONJUNTO DE DIRECCION MAX / DAX / DAY 110/70</t>
  </si>
  <si>
    <t xml:space="preserve">MOT-SK013            </t>
  </si>
  <si>
    <t>CONJUNTO DE DIRECCION MOTOMEL SKUA</t>
  </si>
  <si>
    <t xml:space="preserve">SK2-BEASTE           </t>
  </si>
  <si>
    <t>CONJUNTO DE DIRECCION MOTOMEL SKUA 250</t>
  </si>
  <si>
    <t xml:space="preserve">MOT-CONJ1            </t>
  </si>
  <si>
    <t>CONJUNTO DE DIRECCIÓN SUZUKI AX100</t>
  </si>
  <si>
    <t xml:space="preserve">MOT-CONJ9            </t>
  </si>
  <si>
    <t>CONJUNTO DE DIRECCION YAMAHA XTZ 125</t>
  </si>
  <si>
    <t xml:space="preserve">RXF-51950            </t>
  </si>
  <si>
    <t>CONJUNTO DE DIRECCION ZANELLA RX150</t>
  </si>
  <si>
    <t xml:space="preserve">MOT-CONJ20           </t>
  </si>
  <si>
    <t>CONJUNTO DE DIRECCION BAJAJ 180-200-220</t>
  </si>
  <si>
    <t xml:space="preserve">MOT-CONJ30           </t>
  </si>
  <si>
    <t>CONJUNTO DE DIRECCION YAMAHA FZ 16</t>
  </si>
  <si>
    <t xml:space="preserve">ZTF-51950            </t>
  </si>
  <si>
    <t>CONJUNTO DE DIRECCION ZANELLA ZTT200</t>
  </si>
  <si>
    <t>CONJUNTOS DE CORONA Y PIÑON</t>
  </si>
  <si>
    <t xml:space="preserve">MOT-BJ135072         </t>
  </si>
  <si>
    <t>FL 4314</t>
  </si>
  <si>
    <t xml:space="preserve">KCP-126              </t>
  </si>
  <si>
    <t>CONJ. CORONA Y PIÑON BAJAJ 200/220 39T/14T 6 AGUJEROS</t>
  </si>
  <si>
    <t xml:space="preserve">KCP-136              </t>
  </si>
  <si>
    <t>CONJ. CORONA Y PIÑON BAJAJ 220 39T/14T</t>
  </si>
  <si>
    <t xml:space="preserve">KCP-209              </t>
  </si>
  <si>
    <t>CONJ. CORONA Y PIÑON BAJAJ NS 200 PASO 428 39-14 ( 6 AGUJ)</t>
  </si>
  <si>
    <t xml:space="preserve">KCP-210              </t>
  </si>
  <si>
    <t>CONJ. CORONA Y PIÑON BAJAJ NS 200 PASO 428 39-15 ( 6 AGUJ)</t>
  </si>
  <si>
    <t xml:space="preserve">KCP-211              </t>
  </si>
  <si>
    <t>CONJ. CORONA Y PIÑON BAJAJ NS 200 PASO 428 40-15 ( 6 AGUJ)</t>
  </si>
  <si>
    <t xml:space="preserve">KCP-BENB15           </t>
  </si>
  <si>
    <t>CONJ. CORONA Y PIÑON BENELLI TNT 15/KEEWAY RKS-RVK 43T/13T</t>
  </si>
  <si>
    <t xml:space="preserve">KCP-BEN315           </t>
  </si>
  <si>
    <t>CONJ. CORONA Y PIÑON BENELLI TNT 25  43T/15T BOMBE</t>
  </si>
  <si>
    <t xml:space="preserve">KCP-BEN014           </t>
  </si>
  <si>
    <t>CONJ. CORONA Y PIÑON BENELLI TNT 300-302-502-600 40T/14T</t>
  </si>
  <si>
    <t xml:space="preserve">KCP-BEN214           </t>
  </si>
  <si>
    <t>CONJ. CORONA Y PIÑON BENELLI TNT 300-302-502-600 42T/14T</t>
  </si>
  <si>
    <t xml:space="preserve">KCP-BEN316           </t>
  </si>
  <si>
    <t>CONJ. CORONA Y PIÑON BENELLI TNT 300-302-502-600 43T/16T</t>
  </si>
  <si>
    <t xml:space="preserve">KCP-BEN414           </t>
  </si>
  <si>
    <t>CONJ. CORONA Y PIÑON BENELLI TNT 300-302-502-600 44T/14T</t>
  </si>
  <si>
    <t xml:space="preserve">KCP-BEN614           </t>
  </si>
  <si>
    <t>CONJ. CORONA Y PIÑON BENELLI TNT 300-302-502-600 46T/14T</t>
  </si>
  <si>
    <t xml:space="preserve">KCP-101              </t>
  </si>
  <si>
    <t>CONJ. CORONA Y PIÑON GILERA SMASH 35T/15T</t>
  </si>
  <si>
    <t xml:space="preserve">KCP-100              </t>
  </si>
  <si>
    <t>CONJ. CORONA Y PIÑON GILERA SMASH 36T/14T</t>
  </si>
  <si>
    <t xml:space="preserve">KCP-371              </t>
  </si>
  <si>
    <t>CONJ. CORONA Y PIÑON GILERA SMASH 37T/14T</t>
  </si>
  <si>
    <t xml:space="preserve">KCP-207              </t>
  </si>
  <si>
    <t>CONJ. CORONA Y PIÑON HONDA BIZ 35T/15T</t>
  </si>
  <si>
    <t xml:space="preserve">KCP-106              </t>
  </si>
  <si>
    <t>CONJ. CORONA Y PIÑON HONDA BIZ125 34T/14T</t>
  </si>
  <si>
    <t xml:space="preserve">KCP-133              </t>
  </si>
  <si>
    <t xml:space="preserve">CONJ. CORONA Y PIÑON HONDA CB1 125 44T/14T  </t>
  </si>
  <si>
    <t xml:space="preserve">KCP-190              </t>
  </si>
  <si>
    <t>CONJ. CORONA Y PIÑON HONDA CB190 45T/14T   428</t>
  </si>
  <si>
    <t xml:space="preserve">KCP-121              </t>
  </si>
  <si>
    <t xml:space="preserve">KCP-1210             </t>
  </si>
  <si>
    <t xml:space="preserve">CONJ. CORONA Y PIÑON HONDA CBX NEW TWISTER 250 40T/13T </t>
  </si>
  <si>
    <t xml:space="preserve">KCP-1310             </t>
  </si>
  <si>
    <t xml:space="preserve">CONJ. CORONA Y PIÑON HONDA CBX TWIST.250 40T/13T SIN PROTECTOR </t>
  </si>
  <si>
    <t xml:space="preserve">KCP-70               </t>
  </si>
  <si>
    <t>CONJ. CORONA Y PIÑON HONDA DAX 70 38T/15T</t>
  </si>
  <si>
    <t xml:space="preserve">KCP-306              </t>
  </si>
  <si>
    <t>CONJ. CORONA Y PIÑON HONDA NEW WAVE 37T/14T  (420) SIN PROTECTOR</t>
  </si>
  <si>
    <t xml:space="preserve">KCP-107              </t>
  </si>
  <si>
    <t>CONJ. CORONA Y PIÑON HONDA STORM 125 PLANA 40T/15T</t>
  </si>
  <si>
    <t xml:space="preserve">KCP-11               </t>
  </si>
  <si>
    <t>CONJ. CORONA Y PIÑON HONDA STORM 40T/15T BOMBEE</t>
  </si>
  <si>
    <t xml:space="preserve">KCP-125              </t>
  </si>
  <si>
    <t>CONJ. CORONA Y PIÑON HONDA TITAN 150 43T/16T CON PROTECTOR</t>
  </si>
  <si>
    <t xml:space="preserve">KCP-155              </t>
  </si>
  <si>
    <t>CONJ. CORONA Y PIÑON HONDA TITAN 150 43T/16T SIN PROTECTOR</t>
  </si>
  <si>
    <t xml:space="preserve">KCP-141              </t>
  </si>
  <si>
    <t>CONJ. CORONA Y PIÑON HONDA XR 125/150 BROSS 125   47-17</t>
  </si>
  <si>
    <t xml:space="preserve">KCP-142              </t>
  </si>
  <si>
    <t>CONJ. CORONA Y PIÑON HONDA XR 125/150 BROSS 125   49-17</t>
  </si>
  <si>
    <t xml:space="preserve">KCP-208              </t>
  </si>
  <si>
    <t>CONJ. CORONA Y PIÑON HONDA XR 160-190 48-16</t>
  </si>
  <si>
    <t xml:space="preserve">KCP-122              </t>
  </si>
  <si>
    <t>CONJ. CORONA Y PIÑON HONDA XR 250 TORNADO-38T/13T</t>
  </si>
  <si>
    <t xml:space="preserve">KCP-120              </t>
  </si>
  <si>
    <t>CONJ. CORONA Y PIÑON HONDA XR125/150L  NXR 125 BROSS 54T/17T</t>
  </si>
  <si>
    <t xml:space="preserve">KCP-109              </t>
  </si>
  <si>
    <t>CONJ. CORONA Y PIÑON MONDIAL HD254 33T/14T</t>
  </si>
  <si>
    <t xml:space="preserve">KCP-112              </t>
  </si>
  <si>
    <t>CONJ. CORONA Y PIÑON MOTOMEL CG150 S2/ CUSTOM 200 38T/15T</t>
  </si>
  <si>
    <t xml:space="preserve">KCP-113              </t>
  </si>
  <si>
    <t>CONJ. CORONA Y PIÑON MOTOMEL DAKAR200 50T/16T-ZAN ZR150-200</t>
  </si>
  <si>
    <t xml:space="preserve">KCP-130              </t>
  </si>
  <si>
    <t>CONJ. CORONA Y PIÑON MOTOMEL SKUA 150-200 46T/17T</t>
  </si>
  <si>
    <t xml:space="preserve">KCP-131              </t>
  </si>
  <si>
    <t>CONJ. CORONA Y PIÑON MOTOMEL SKUA 150-200-250  50T/17T</t>
  </si>
  <si>
    <t xml:space="preserve">KCP-117              </t>
  </si>
  <si>
    <t>CONJ. CORONA Y PIÑON MOTOMEL SKUA 45T/16T</t>
  </si>
  <si>
    <t xml:space="preserve">KCP-21               </t>
  </si>
  <si>
    <t>CONJ. CORONA Y PIÑON SUZUKI AX100 42T/14T</t>
  </si>
  <si>
    <t xml:space="preserve">MOT-GN019            </t>
  </si>
  <si>
    <t>CONJ. CORONA Y PIÑON SUZUKI GN019 42T/14T</t>
  </si>
  <si>
    <t xml:space="preserve">KCP-108              </t>
  </si>
  <si>
    <t>CONJ. CORONA Y PIÑON SUZUKI GN125 43T/14T</t>
  </si>
  <si>
    <t xml:space="preserve">KCP-20               </t>
  </si>
  <si>
    <t>CONJ. CORONA Y PIÑON YAMAHA CRYPTON 37T/15T</t>
  </si>
  <si>
    <t xml:space="preserve">KCP-132              </t>
  </si>
  <si>
    <t>CONJ. CORONA Y PIÑON YAMAHA CRYPTON T110  35T/15T</t>
  </si>
  <si>
    <t xml:space="preserve">KCP-127              </t>
  </si>
  <si>
    <t>CONJ. CORONA Y PIÑON YAMAHA FZ16 40T/16T</t>
  </si>
  <si>
    <t xml:space="preserve">KCP-105              </t>
  </si>
  <si>
    <t>CONJ. CORONA Y PIÑON YAMAHA XTZ125 48T/14T</t>
  </si>
  <si>
    <t xml:space="preserve">KCP-1041             </t>
  </si>
  <si>
    <t xml:space="preserve">CONJ. CORONA Y PIÑON YAMAHA YBR 125 45T/14T </t>
  </si>
  <si>
    <t xml:space="preserve">KCP-104              </t>
  </si>
  <si>
    <t>CONJ. CORONA Y PIÑON YAMAHA YBR125 43T/14T</t>
  </si>
  <si>
    <t xml:space="preserve">KCP-114              </t>
  </si>
  <si>
    <t>CONJ. CORONA Y PIÑON ZANELLA HJ125 40T/15T</t>
  </si>
  <si>
    <t xml:space="preserve">KCP-111              </t>
  </si>
  <si>
    <t>CONJ. CORONA Y PIÑON ZANELLA PATAGONIA CUSTOM 150 38T/15T</t>
  </si>
  <si>
    <t xml:space="preserve">KCP-103              </t>
  </si>
  <si>
    <t>CONJ. CORONA Y PIÑON ZANELLA RX150 38T/15T</t>
  </si>
  <si>
    <t xml:space="preserve">KCP-193              </t>
  </si>
  <si>
    <t>CONJ. CORONA Y PIÑON ZANELLA RX150 38T/15T CON PROTECTOR</t>
  </si>
  <si>
    <t xml:space="preserve">KCP-128              </t>
  </si>
  <si>
    <t>CONJ. CORONA Y PIÑON ZANELLA RX200 34T/13T  (520)</t>
  </si>
  <si>
    <t xml:space="preserve">KCP-116              </t>
  </si>
  <si>
    <t>CONJ. CORONA Y PIÑON ZANELLA TT 200 / CORVEN TRIAX 150 46T/15T</t>
  </si>
  <si>
    <t xml:space="preserve">KCP-115              </t>
  </si>
  <si>
    <t>CONJ. CORONA Y PIÑON ZANELLA TT 200 MOTARD 45T/15T BOMBE</t>
  </si>
  <si>
    <t xml:space="preserve">KCP-226              </t>
  </si>
  <si>
    <t>CONJ. CORONA Y PIÑON ZANELLA TT 200/ ZR150-200  46T/15T S/ REBAJE CON PERNO</t>
  </si>
  <si>
    <t xml:space="preserve">KCP-135              </t>
  </si>
  <si>
    <t>CONJ. CORONA Y PIÑON ZANELLA ZR 150 49T/17T SIN PROTECTOR</t>
  </si>
  <si>
    <t xml:space="preserve">KCP-1350             </t>
  </si>
  <si>
    <t xml:space="preserve">CONJ. CORONA Y PIÑON ZANELLA ZR 150-200 43T/16 </t>
  </si>
  <si>
    <t xml:space="preserve">CORONA Y PIÑON     </t>
  </si>
  <si>
    <t xml:space="preserve">NCO-TWISTER37        </t>
  </si>
  <si>
    <t>CORONA HONDA TWISTER Z37</t>
  </si>
  <si>
    <t xml:space="preserve">MOT-COR17            </t>
  </si>
  <si>
    <t>CORONA DAELIM LIB. Z44</t>
  </si>
  <si>
    <t xml:space="preserve">MOT-COR13            </t>
  </si>
  <si>
    <t>CORONA GARELLI NOI Z32</t>
  </si>
  <si>
    <t xml:space="preserve">MOT-COR70            </t>
  </si>
  <si>
    <t>CORONA GARELLI Z 31</t>
  </si>
  <si>
    <t xml:space="preserve">MOT-COR3             </t>
  </si>
  <si>
    <t>CORONA HONDA C90 Z39</t>
  </si>
  <si>
    <t xml:space="preserve">MOT-COR20            </t>
  </si>
  <si>
    <t>CORONA HONDA NXR 125 Z54</t>
  </si>
  <si>
    <t xml:space="preserve">MOT-COR50            </t>
  </si>
  <si>
    <t>CORONA HONDA CB1 125 Z-44 DIENTES (428) SIN PROTECTOR</t>
  </si>
  <si>
    <t xml:space="preserve">MOT-COR38            </t>
  </si>
  <si>
    <t>CORONA HONDA CB1 125 Z-38 DIENTES C/PROTECTOR</t>
  </si>
  <si>
    <t xml:space="preserve">MOT-COR60            </t>
  </si>
  <si>
    <t>CORONA ZANELLA ZR 150-TT200-DAKAR 200 (428) CON REBAJE Z-43</t>
  </si>
  <si>
    <t xml:space="preserve">MOT-COR19            </t>
  </si>
  <si>
    <t>CORONA HONDA NX400 FALCON Z40</t>
  </si>
  <si>
    <t xml:space="preserve">MOT-COR62            </t>
  </si>
  <si>
    <t>CORONA HONDA XR200 Z 43</t>
  </si>
  <si>
    <t xml:space="preserve">MOT-COR9             </t>
  </si>
  <si>
    <t>CORONA JUKI DRIB. Z30</t>
  </si>
  <si>
    <t xml:space="preserve">MOT-COR18            </t>
  </si>
  <si>
    <t>CORONA KAWASAKI N.MAX (420) Z39</t>
  </si>
  <si>
    <t xml:space="preserve">MOT-COR65            </t>
  </si>
  <si>
    <t xml:space="preserve">CORONA ZANELLA DUE/POCK Z35 </t>
  </si>
  <si>
    <t xml:space="preserve">KPI-TI16             </t>
  </si>
  <si>
    <t>PIÑON HONDA TITAN 150-OTROS Z-16 (428) 6 ESTRIAS 5MM</t>
  </si>
  <si>
    <t xml:space="preserve">KPI-CG14             </t>
  </si>
  <si>
    <t>PIÑON HONDA TITAN / ZANELLA RX / YAMAHA YBR  T14</t>
  </si>
  <si>
    <t xml:space="preserve">MOT-PIN16            </t>
  </si>
  <si>
    <t>PIÑON KAWASAKI GTO 110 Z14</t>
  </si>
  <si>
    <t xml:space="preserve">MOT-PIN64            </t>
  </si>
  <si>
    <t xml:space="preserve">PIÑON JUKI DRIB Z13 </t>
  </si>
  <si>
    <t xml:space="preserve">MOT-PIN27            </t>
  </si>
  <si>
    <t>PIÑON YAMAHA V80 Z14</t>
  </si>
  <si>
    <t xml:space="preserve">MOT-PIN3             </t>
  </si>
  <si>
    <t>PIÑON ZANELLA 50 MIN. Z09 CON REBORDE</t>
  </si>
  <si>
    <t>KIT DE CORONA, PIÑON Y CADENAS DE TRANSMISION</t>
  </si>
  <si>
    <t xml:space="preserve">MOT-KIT014           </t>
  </si>
  <si>
    <t>FL 4315</t>
  </si>
  <si>
    <t>KIT TRANSMISION ( 40-14) + 525H X 118 BENELLI TNT 300-302-502-600</t>
  </si>
  <si>
    <t xml:space="preserve">MOT-KIT316           </t>
  </si>
  <si>
    <t>KIT TRANSMISION ( 43-16) + 525H X 118 BENELLI TNT 300-302-502-600</t>
  </si>
  <si>
    <t xml:space="preserve">MOT-KIT3414110       </t>
  </si>
  <si>
    <t>KIT TRANSMISION (34T-14T) + 428H X 110 HONDA BIZ 125</t>
  </si>
  <si>
    <t xml:space="preserve">MOT-KIT3515110N      </t>
  </si>
  <si>
    <t>KIT TRANSMISION (35T-15T) + 428H X 110 YAMAHA NEW CRYPTON</t>
  </si>
  <si>
    <t xml:space="preserve">MOT-KIT4313128       </t>
  </si>
  <si>
    <t xml:space="preserve">KIT TRANSMISION (43-13) + 428H X 128 BENELLI TNT 15 / KEEWAY RKS-RVK  </t>
  </si>
  <si>
    <t xml:space="preserve">CORONAS PRIMARIAS    </t>
  </si>
  <si>
    <t xml:space="preserve">MOT-COR67            </t>
  </si>
  <si>
    <t>CORONA PRIMARIA. DE TRANS. 67 DIENTES BIZ / DAX</t>
  </si>
  <si>
    <t xml:space="preserve">MOT-COR69            </t>
  </si>
  <si>
    <t>CORONA PRIMARIA DE TRANS. 69 DIENTES SMASH / OTRAS</t>
  </si>
  <si>
    <t>CORREAS DE TRANSMISION</t>
  </si>
  <si>
    <t xml:space="preserve">MOT-COEX             </t>
  </si>
  <si>
    <t>C.TRANSMISION CORVEN EXPERT 80CC 729X17,7X30</t>
  </si>
  <si>
    <t xml:space="preserve">MOT-COSUPER          </t>
  </si>
  <si>
    <t>C.TRANSMISION GILERA SUPER 125 835X20X30</t>
  </si>
  <si>
    <t>80 u.</t>
  </si>
  <si>
    <t xml:space="preserve">MOT-COELI125         </t>
  </si>
  <si>
    <t>C.TRANSMISION HONDA ELITE 125 818x19x30</t>
  </si>
  <si>
    <t xml:space="preserve">MOT-COST150          </t>
  </si>
  <si>
    <t xml:space="preserve">C.TRANSMISION MOTOMEL STRATO 150, MONDIAL MD150 
906x22.5x30  </t>
  </si>
  <si>
    <t>60 u.</t>
  </si>
  <si>
    <t xml:space="preserve">MOT-COST250          </t>
  </si>
  <si>
    <t xml:space="preserve">C.TRANSMISION MOTOMEL STRATO 250 
918x22.5x30  </t>
  </si>
  <si>
    <t xml:space="preserve">MOT-COVX150          </t>
  </si>
  <si>
    <t>C.TRANSMISION MOTOMEL VX 150 842X20X30</t>
  </si>
  <si>
    <t>70 u.</t>
  </si>
  <si>
    <t xml:space="preserve">MOT-CO125            </t>
  </si>
  <si>
    <t>C.TRANSMISION ZANELLA STYLER/GILERA SPEEDY 743x20x30</t>
  </si>
  <si>
    <t xml:space="preserve">MOT-COSTY250         </t>
  </si>
  <si>
    <t>C.TRANSMISION ZANELLA STYLER 250 856X23X30</t>
  </si>
  <si>
    <t xml:space="preserve">MOT-CO50             </t>
  </si>
  <si>
    <t>C.TRANSMISION STYLER 50cc 669x18x30</t>
  </si>
  <si>
    <t xml:space="preserve">MOT-COSUAN           </t>
  </si>
  <si>
    <t>C.TRANSMISION SUZUKI AN 125 801,5X18,2X30</t>
  </si>
  <si>
    <t xml:space="preserve">CRISTOS              </t>
  </si>
  <si>
    <t xml:space="preserve">MOT-ZV026            </t>
  </si>
  <si>
    <t>CRISTO INFERIOR SMASH</t>
  </si>
  <si>
    <t xml:space="preserve">BIZ-CRIN             </t>
  </si>
  <si>
    <t>CRISTO INFERIOR HONDA BIZ125</t>
  </si>
  <si>
    <t xml:space="preserve">MOT-M039012          </t>
  </si>
  <si>
    <t>CRISTO INFERIOR HONDA CG125 / TODAY</t>
  </si>
  <si>
    <t xml:space="preserve">MOT-CITIT            </t>
  </si>
  <si>
    <t>CRISTO INFERIOR HONDA TITAN 150</t>
  </si>
  <si>
    <t xml:space="preserve">PEF-51210            </t>
  </si>
  <si>
    <t xml:space="preserve">CRISTO INFERIOR ZANELLA PATAGONIA EAGLE </t>
  </si>
  <si>
    <t xml:space="preserve">RXF-51211            </t>
  </si>
  <si>
    <t>CRISTO INFERIOR ZANELLA RX150 - MONDIAL RD</t>
  </si>
  <si>
    <t xml:space="preserve">ZTF-51210            </t>
  </si>
  <si>
    <t>CRISTO INFERIOR ZANELLA ZTT200</t>
  </si>
  <si>
    <t xml:space="preserve">ZTF-51211            </t>
  </si>
  <si>
    <t>CRISTO INFERIOR ZANELLA ZTT200 HORQUILLA INVERTIDA</t>
  </si>
  <si>
    <t xml:space="preserve">MOT-MAJ144           </t>
  </si>
  <si>
    <t>CRISTO INFERIOR/SUPERIOR MAX / DAX / DAY 110</t>
  </si>
  <si>
    <t xml:space="preserve">MOT-CUSJ013          </t>
  </si>
  <si>
    <t>CRISTO INFERIOR/SUPERIOR MOTOMEL CUSTOM 150</t>
  </si>
  <si>
    <t xml:space="preserve">ZTF-L51311           </t>
  </si>
  <si>
    <t>CRISTO SUPERIOR DE HORQUILLA INV. ZTT200 - SUPER MOTARD</t>
  </si>
  <si>
    <t xml:space="preserve">MOT-JSTF0508         </t>
  </si>
  <si>
    <t>CRISTO SUPERIOR HONDA STORM</t>
  </si>
  <si>
    <t xml:space="preserve">MOT-CSTIT            </t>
  </si>
  <si>
    <t>CRISTO SUPERIOR HONDA TITAN 150</t>
  </si>
  <si>
    <t xml:space="preserve">XR1-53300            </t>
  </si>
  <si>
    <t>CRISTO SUPERIOR HONDA XR125L</t>
  </si>
  <si>
    <t xml:space="preserve">MOT-SK112            </t>
  </si>
  <si>
    <t>CRISTO SUPERIOR MOTOMEL SKUA 200</t>
  </si>
  <si>
    <t xml:space="preserve">XMM-53230            </t>
  </si>
  <si>
    <t>CRISTO SUPERIOR MOTOMEL XMM 250</t>
  </si>
  <si>
    <t xml:space="preserve">RXF-51310            </t>
  </si>
  <si>
    <t>CRISTO SUPERIOR ZANELLA RX150 - MONDIAL RD</t>
  </si>
  <si>
    <t xml:space="preserve">RX2-51311            </t>
  </si>
  <si>
    <t>CRISTO SUPERIOR ZANELLA RX200 / RX150 MN</t>
  </si>
  <si>
    <t xml:space="preserve">ZTF-451311           </t>
  </si>
  <si>
    <t>CRISTO SUPERIOR ZANELLA ZTT200</t>
  </si>
  <si>
    <t xml:space="preserve">CUBRE CADENAS        </t>
  </si>
  <si>
    <t xml:space="preserve">MOT-CCNS             </t>
  </si>
  <si>
    <t>CUBRE CADENA BAJAJ 200NS</t>
  </si>
  <si>
    <t xml:space="preserve">MOT-C1507            </t>
  </si>
  <si>
    <t>CUBRE CADENA HONDA BROSS 125 / 150  - MOTOMEL SKUA 150/200</t>
  </si>
  <si>
    <t xml:space="preserve">MOT-7825V            </t>
  </si>
  <si>
    <t>CUBRE CADENA HONDA BIZ125</t>
  </si>
  <si>
    <t xml:space="preserve">D7F-61311            </t>
  </si>
  <si>
    <t>CUBRE CADENA HONDA DAX 70</t>
  </si>
  <si>
    <t xml:space="preserve">MOT-JR047            </t>
  </si>
  <si>
    <t>CUBRE CADENA HONDA STORM</t>
  </si>
  <si>
    <t xml:space="preserve">MOT-CCG150           </t>
  </si>
  <si>
    <t>CUBRE CADENA HONDA TITAN 150</t>
  </si>
  <si>
    <t xml:space="preserve">MOT-PI023            </t>
  </si>
  <si>
    <t>CUBRE CADENA HONDA WAVE</t>
  </si>
  <si>
    <t xml:space="preserve">MOT-CCXTZ            </t>
  </si>
  <si>
    <t>CUBRE CADENA YAMAHA XTZ 125</t>
  </si>
  <si>
    <t xml:space="preserve">MOT-SK051            </t>
  </si>
  <si>
    <t>CUBRE CADENA MOTOMEL SKUA</t>
  </si>
  <si>
    <t xml:space="preserve">MOT-YBR0006          </t>
  </si>
  <si>
    <t>CUBRE CADENA YAMAHA YBR125</t>
  </si>
  <si>
    <t xml:space="preserve">RXF-61311            </t>
  </si>
  <si>
    <t>CUBRE CADENA ZANELLA RX150</t>
  </si>
  <si>
    <t xml:space="preserve">RX2-F1509            </t>
  </si>
  <si>
    <t>CUBRE CADENA ZANELLA RX200 / RX150 MN</t>
  </si>
  <si>
    <t xml:space="preserve">MOT-7815V            </t>
  </si>
  <si>
    <t xml:space="preserve">CUBRE CADENA ZANELLA ZB110 / GILERA SMASH </t>
  </si>
  <si>
    <t xml:space="preserve">ZTF-61311            </t>
  </si>
  <si>
    <t>CUBRE CADENA ZANELLA ZTT200</t>
  </si>
  <si>
    <t xml:space="preserve">DISCOS DE FRENO      </t>
  </si>
  <si>
    <t xml:space="preserve">MOT-DFRBJ220         </t>
  </si>
  <si>
    <t>DISCO DE FRENO TRASERO BAJAJ ROUSER 220</t>
  </si>
  <si>
    <t xml:space="preserve">MOT-DFSMTUN          </t>
  </si>
  <si>
    <t>DISCO DE FRENO DELANTERO GILERA SMASH TUNNING 110</t>
  </si>
  <si>
    <t xml:space="preserve">MOT-GY6084           </t>
  </si>
  <si>
    <t>DISCO DE FRENO DELANTERO GILERA SUPER 125</t>
  </si>
  <si>
    <t xml:space="preserve">MOT-BRADSTO          </t>
  </si>
  <si>
    <t>DISCO DE FRENO DELANTERO HONDA STORM</t>
  </si>
  <si>
    <t xml:space="preserve">MOT-CUSJ039          </t>
  </si>
  <si>
    <t>DISCO DE FRENO DELANTERO MOTOMEL CUSTOM 150</t>
  </si>
  <si>
    <t xml:space="preserve">MOT-SK083            </t>
  </si>
  <si>
    <t>DISCO DE FRENO DELANTERO MOTOMEL SKUA</t>
  </si>
  <si>
    <t xml:space="preserve">SK2-45251            </t>
  </si>
  <si>
    <t>DISCO DE FRENO DELANTERO MOTOMEL SKUA 250</t>
  </si>
  <si>
    <t xml:space="preserve">MOT-M047009          </t>
  </si>
  <si>
    <t>DISCO DE FRENO DELANTERO YAMAHA CRYPTON</t>
  </si>
  <si>
    <t xml:space="preserve">MOT-DFFZ             </t>
  </si>
  <si>
    <t>DISCO DE FRENO DELANTERO YAMAHA FZ16</t>
  </si>
  <si>
    <t xml:space="preserve">MOT-DFPEF            </t>
  </si>
  <si>
    <t>DISCO DE FRENO DELANTERO ZANELLA PATAGONIA 150/ 250 CUSTOM</t>
  </si>
  <si>
    <t xml:space="preserve">ZTF-56311            </t>
  </si>
  <si>
    <t>DISCO DE FRENO DELANTERO ZANELLA ZTT200</t>
  </si>
  <si>
    <t xml:space="preserve">MOT-9415V            </t>
  </si>
  <si>
    <t>DISCO DE FRENO DELANTERO GILERA SMASH</t>
  </si>
  <si>
    <t xml:space="preserve">DISTRIBUCION CORONAS </t>
  </si>
  <si>
    <t xml:space="preserve">MOT-FM255            </t>
  </si>
  <si>
    <t>CORONA DE DISTRIBUCION HONDA BIZ, C90 28 DIENTES 2 AGUJEROS</t>
  </si>
  <si>
    <t xml:space="preserve">BIZ-EDIS             </t>
  </si>
  <si>
    <t>CORONA DE DISTRIBUCION HONDA BIZ125 34 DIENTES DOS AGUJEROS</t>
  </si>
  <si>
    <t xml:space="preserve">BIZ-CORDI            </t>
  </si>
  <si>
    <t>CORONA DE DISTRIBUCION HONDA BIZ125 Z-34</t>
  </si>
  <si>
    <t xml:space="preserve">MOT-FM302            </t>
  </si>
  <si>
    <t>CORONA DE DISTRIBUCION HONDA BROSS 150 / BK150 Z34</t>
  </si>
  <si>
    <t xml:space="preserve">MOT-NWSPR            </t>
  </si>
  <si>
    <t>CORONA DE DISTRIBUCION HONDA NEW WAVE 110S 32 DIENTES</t>
  </si>
  <si>
    <t xml:space="preserve">MOT-FM212            </t>
  </si>
  <si>
    <t>CORONA DE DISTRIBUCION SMASH 28 DIENTES 3 AGUJEROS</t>
  </si>
  <si>
    <t xml:space="preserve">MOT-FM220            </t>
  </si>
  <si>
    <t>CORONA DE DISTRIBUCION SMASH 32 DIENTES 3 AGUJEROS</t>
  </si>
  <si>
    <t xml:space="preserve">MOT-CODYBR3          </t>
  </si>
  <si>
    <t>CORONA DE DISTRIBUCION YAMAHA YBR125 BRASIL 3 AGUJEROS</t>
  </si>
  <si>
    <t xml:space="preserve">MOT-CODYBR2          </t>
  </si>
  <si>
    <t>CORONA DE DISTRIBUCION YAMAHA YBR125 CHINA 2 AUJEROS</t>
  </si>
  <si>
    <t xml:space="preserve">D7E-28174            </t>
  </si>
  <si>
    <t>PANEL DE DISTRIBUCION HONDA DAX 70</t>
  </si>
  <si>
    <t xml:space="preserve">MOT-CJ1103           </t>
  </si>
  <si>
    <t>TAPA CORONA DE DISTRIBUCION GUERRERO ( CHICA )</t>
  </si>
  <si>
    <t xml:space="preserve">MOT-CJ1104           </t>
  </si>
  <si>
    <t>TAPA CORONA DE DISTRIBUCION GILERA SMASH ( GRANDE )</t>
  </si>
  <si>
    <t xml:space="preserve">DISTRIBUCION GUIAS   </t>
  </si>
  <si>
    <t xml:space="preserve">KAD-051              </t>
  </si>
  <si>
    <t>GUIA CADENA DE DISTRIBUCION BAJAJ 135 (SET)</t>
  </si>
  <si>
    <t xml:space="preserve">MOT-8306V            </t>
  </si>
  <si>
    <t>GUIA CADENA DE DISTRIBUCION GILERA SMASH (SET)</t>
  </si>
  <si>
    <t xml:space="preserve">MOT-GUICB1           </t>
  </si>
  <si>
    <t>GUIA CADENA DE DISTRIBUCION HONDA CB1 125 (SET)</t>
  </si>
  <si>
    <t xml:space="preserve">MOT-M094045          </t>
  </si>
  <si>
    <t>GUIA CADENA DE DISTRIBUCION HONDA CG125 (SET)</t>
  </si>
  <si>
    <t xml:space="preserve">MOT-SAM2159          </t>
  </si>
  <si>
    <t>GUIA CADENA DE DISTRIBUCION HONDA TITAN 150 (SET)</t>
  </si>
  <si>
    <t xml:space="preserve">MOT-ZW163            </t>
  </si>
  <si>
    <t>GUIA CADENA DE DISTRIBUCION HONDA WAVE (SET)</t>
  </si>
  <si>
    <t xml:space="preserve">MOT-GUICADDAK        </t>
  </si>
  <si>
    <t>GUIA CADENA DE DISTRIBUCION MOTOMEL DAKAR  200 (SET)</t>
  </si>
  <si>
    <t xml:space="preserve">MOT-GUICADCRY        </t>
  </si>
  <si>
    <t>GUIA CADENA DE DISTRIBUCION YAMAHA CRYPTON (SET)</t>
  </si>
  <si>
    <t xml:space="preserve">MOT-FZ115            </t>
  </si>
  <si>
    <t>GUIA CADENA DE DISTRIBUCION YAMAHA FZ16 (SET)</t>
  </si>
  <si>
    <t xml:space="preserve">MOT-YBR0033          </t>
  </si>
  <si>
    <t>GUIA CADENA DE DISTRIBUCION YAMAHA YBR125 (SET)</t>
  </si>
  <si>
    <t xml:space="preserve">MOT-GUISAP           </t>
  </si>
  <si>
    <t>GUÍA CADENA DE DISTRIBUCIÓN YAMAHA YBR125 CHINO (SET)</t>
  </si>
  <si>
    <t xml:space="preserve">MOT-GUIRX2           </t>
  </si>
  <si>
    <t>GUIA CADENA DE DISTRIBUCION ZANELLA RX200 (SET)</t>
  </si>
  <si>
    <t xml:space="preserve">BIZ-GUITE            </t>
  </si>
  <si>
    <t>GUIA Y TENSOR CADENA DE DISTRIBUCION HONDA BIZ  125 (SET)</t>
  </si>
  <si>
    <t xml:space="preserve">SK2-14620            </t>
  </si>
  <si>
    <t>GUIA Y TENSOR CADENA DE DISTRIBUCION MOTOMEL SKUA 250 (SET)</t>
  </si>
  <si>
    <t xml:space="preserve">DISTRIBUCION KITS    </t>
  </si>
  <si>
    <t xml:space="preserve">MOT-9982V            </t>
  </si>
  <si>
    <t xml:space="preserve">KIT TENSOR DE DISTR HONDA C90/CD100 MOTOMEL BIT 3 PIEZAS </t>
  </si>
  <si>
    <t xml:space="preserve">MOT-TENCB1           </t>
  </si>
  <si>
    <t>KIT TENSOR DE DISTR HONDA CB1 ( 3 RUEDAS )</t>
  </si>
  <si>
    <t xml:space="preserve">MOT-7981V            </t>
  </si>
  <si>
    <t>KIT TENSOR DE DISTR. SMASH / DAX 70 / 110 S/ EJE (3 P) RUEDA DENTADA</t>
  </si>
  <si>
    <t xml:space="preserve">MOT-7982V            </t>
  </si>
  <si>
    <t>KIT TENSOR DE DISTR. SMASH/DAX CON EJE Y BUJES ( 4 PIEZAS )</t>
  </si>
  <si>
    <t xml:space="preserve">MOT-7272V            </t>
  </si>
  <si>
    <t>KIT TENSOR DE DISTR. WAVE 110 S/ EJE (3 P) RUEDA DENTADA 23 DIENTES</t>
  </si>
  <si>
    <t xml:space="preserve">MOT-8360V            </t>
  </si>
  <si>
    <t>TAPON FLAUTA DISTRIBUCION C/ARANDELA SMASH / ZB110 / DAX / C90</t>
  </si>
  <si>
    <t xml:space="preserve">MOT-8415V            </t>
  </si>
  <si>
    <t>FLAUTA Y RESORTE DE DISTRIBUCION SMASH / ZB110 / C90 / DAX</t>
  </si>
  <si>
    <t xml:space="preserve">MOT-FLACB1           </t>
  </si>
  <si>
    <t>FLAUTA Y RESORTE DE DISTRIBUCION HONDA CB1</t>
  </si>
  <si>
    <t>DISTRIBUCION TENSORES</t>
  </si>
  <si>
    <t xml:space="preserve">MOT-BRACB1           </t>
  </si>
  <si>
    <t>BRAZO TENSOR DE DISTRIBUCION HONDA CB1</t>
  </si>
  <si>
    <t xml:space="preserve">MOT-TANW             </t>
  </si>
  <si>
    <t>BRAZO TENSOR DE DISTRIBUCION HONDA NEW WAVE 110S</t>
  </si>
  <si>
    <t xml:space="preserve">MOT-FD326            </t>
  </si>
  <si>
    <t>TENSOR CADENA DE DISTRIBUCION BAJAJ ROUSER 135</t>
  </si>
  <si>
    <t xml:space="preserve">MOT-TENBJ200         </t>
  </si>
  <si>
    <t>TENSOR CADENA DE DISTRIBUCION BAJAJ NS200</t>
  </si>
  <si>
    <t xml:space="preserve">MOT-TENTOU           </t>
  </si>
  <si>
    <t>TENSOR CADENA DE DISTRIBUCION CORVEN TOURING 250</t>
  </si>
  <si>
    <t xml:space="preserve">MOT-TENSUPER         </t>
  </si>
  <si>
    <t xml:space="preserve">TENSOR CADENA DE DISTRIBUCION GILERA SUPER 125 </t>
  </si>
  <si>
    <t xml:space="preserve">MOT-TCGUERBIKE       </t>
  </si>
  <si>
    <t>TENSOR CADENA DE DISTRIBUCION GUERRERO BIKE / HONDA BIZ</t>
  </si>
  <si>
    <t xml:space="preserve">BIZ-TEN              </t>
  </si>
  <si>
    <t>TENSOR CADENA DE DISTRIBUCION HONDA BIZ125</t>
  </si>
  <si>
    <t xml:space="preserve">MOT-M12200080        </t>
  </si>
  <si>
    <t>TENSOR CADENA DE DISTRIBUCION HONDA BROSS</t>
  </si>
  <si>
    <t xml:space="preserve">MOT-TEN190           </t>
  </si>
  <si>
    <t>TENSOR CADENA DE DISTRIBUCION HONDA CB 190R</t>
  </si>
  <si>
    <t xml:space="preserve">MOT-TENTWI           </t>
  </si>
  <si>
    <t>TENSOR CADENA DE DISTRIBUCION HONDA CBX 250 TWISTER</t>
  </si>
  <si>
    <t xml:space="preserve">MOT-TENCG            </t>
  </si>
  <si>
    <t>TENSOR CADENA DE DISTRIBUCION HONDA CG150</t>
  </si>
  <si>
    <t xml:space="preserve">MOT-TENFAL           </t>
  </si>
  <si>
    <t>TENSOR CADENA DE DISTRIBUCION HONDA TORNADO/NX 400 (FALCON)</t>
  </si>
  <si>
    <t xml:space="preserve">MOT-TENDAK           </t>
  </si>
  <si>
    <t xml:space="preserve">TENSOR CADENA DE DISTRIBUCION MOTOMEL DAKAR  </t>
  </si>
  <si>
    <t xml:space="preserve">SK2-14500            </t>
  </si>
  <si>
    <t>TENSOR CADENA DE DISTRIBUCION MOTOMEL SKUA 250-XMM250</t>
  </si>
  <si>
    <t xml:space="preserve">MOT-TENCRYP          </t>
  </si>
  <si>
    <t>TENSOR CADENA DE DISTRIBUCION YAMAHA CRYPTON</t>
  </si>
  <si>
    <t xml:space="preserve">MOT-TENCRYN          </t>
  </si>
  <si>
    <t>TENSOR CADENA DE DISTRIBUCION YAMAHA CRYPTON MODELO NUEVO</t>
  </si>
  <si>
    <t xml:space="preserve">MOT-TENFZFI          </t>
  </si>
  <si>
    <t>TENSOR CADENA DE DISTRIBUCION YAMAHA FZ FI 2.0</t>
  </si>
  <si>
    <t xml:space="preserve">MOT-8416V            </t>
  </si>
  <si>
    <t>TENSOR CADENA DE DISTRIBUCION YAMAHA YBR125</t>
  </si>
  <si>
    <t xml:space="preserve">BEN-100017           </t>
  </si>
  <si>
    <t>TENSOR CADENA DISTR. BENELLI TNT 300- 302-BN 600-600GT-KEEWAY RK6</t>
  </si>
  <si>
    <t xml:space="preserve">EJES DE CABALLETE    </t>
  </si>
  <si>
    <t xml:space="preserve">MOT-9224V            </t>
  </si>
  <si>
    <t xml:space="preserve">EJE DE CABALLETE GILERA SMASH </t>
  </si>
  <si>
    <t xml:space="preserve">MOT-ECTIT            </t>
  </si>
  <si>
    <t>EJE DE CABALLETE HONDA TITAN 150 (LARGO 144MM)</t>
  </si>
  <si>
    <t xml:space="preserve">PEF-42911            </t>
  </si>
  <si>
    <t xml:space="preserve">EJE DE CABALLETE ZANELLA PATAGONIA EAGLE </t>
  </si>
  <si>
    <t xml:space="preserve">EJES DE RUEDA        </t>
  </si>
  <si>
    <t xml:space="preserve">MOT-9524V            </t>
  </si>
  <si>
    <t>EJE DE RUEDA DELANTERA GILERA SMASH  A DISCO</t>
  </si>
  <si>
    <t xml:space="preserve">MOT-9293V            </t>
  </si>
  <si>
    <t>EJE DE RUEDA DELANTERA GILERA SMASH A ZAPATA</t>
  </si>
  <si>
    <t xml:space="preserve">D7F-54911            </t>
  </si>
  <si>
    <t>EJE DE RUEDA DELANTERA HONDA DAX 70 / 110 / MAX / DAY</t>
  </si>
  <si>
    <t xml:space="preserve">MOT-PI022            </t>
  </si>
  <si>
    <t>EJE DE RUEDA DELANTERA HONDA WAVE</t>
  </si>
  <si>
    <t xml:space="preserve">MOT-JSTF1102         </t>
  </si>
  <si>
    <t>EJE DE RUEDA DELANTERA HONDA STORM CON TUERCA</t>
  </si>
  <si>
    <t xml:space="preserve">MOT-ERDTIT           </t>
  </si>
  <si>
    <t>EJE DE RUEDA DELANTERA HONDA TITAN 150</t>
  </si>
  <si>
    <t xml:space="preserve">MOT-CUSJ42           </t>
  </si>
  <si>
    <t>EJE DE RUEDA DELANTERA MOTOMEL CUSTOM 150</t>
  </si>
  <si>
    <t xml:space="preserve">MOT-SK046            </t>
  </si>
  <si>
    <t>EJE DE RUEDA DELANTERA MOTOMEL SKUA 150</t>
  </si>
  <si>
    <t xml:space="preserve">MOT-SAM037           </t>
  </si>
  <si>
    <t>EJE DE RUEDA DELANTERA YAMAHA YBR125</t>
  </si>
  <si>
    <t xml:space="preserve">ZTF-54911            </t>
  </si>
  <si>
    <t>EJE DE RUEDA DELANTERA ZANELLA ZTT200</t>
  </si>
  <si>
    <t xml:space="preserve">D7F-64911            </t>
  </si>
  <si>
    <t>EJE DE RUEDA TRASERA HONDA DAX 70 / 110 / MAX / DAY</t>
  </si>
  <si>
    <t xml:space="preserve">MOT-JSTF1305         </t>
  </si>
  <si>
    <t>EJE DE RUEDA TRASERA HONDA STORM - RX150 - MONDIAL RD CON TUERCA</t>
  </si>
  <si>
    <t xml:space="preserve">MOT-ERTIT            </t>
  </si>
  <si>
    <t>EJE DE RUEDA TRASERA HONDA TITAN 150</t>
  </si>
  <si>
    <t xml:space="preserve">MOT-PI027            </t>
  </si>
  <si>
    <t>EJE DE RUEDA TRASERA HONDA WAVE</t>
  </si>
  <si>
    <t xml:space="preserve">MOT-CUSJ050          </t>
  </si>
  <si>
    <t>EJE DE RUEDA TRASERA MOTOMEL CUSTON 150</t>
  </si>
  <si>
    <t xml:space="preserve">MOT-SK054            </t>
  </si>
  <si>
    <t>EJE DE RUEDA TRASERA MOTOMEL SKUA 150</t>
  </si>
  <si>
    <t xml:space="preserve">MOT-ERTAX            </t>
  </si>
  <si>
    <t>EJE DE RUEDA TRASERA SUZUKI AX 100</t>
  </si>
  <si>
    <t xml:space="preserve">MOT-CRY20            </t>
  </si>
  <si>
    <t>EJE DE RUEDA TRASERA YAMAHA CRYPTON</t>
  </si>
  <si>
    <t xml:space="preserve">MOT-YBR7012          </t>
  </si>
  <si>
    <t>EJE DE RUEDA TRASERA YAMAHA YBR 125</t>
  </si>
  <si>
    <t xml:space="preserve">MOT-SAM038           </t>
  </si>
  <si>
    <t>EJE DE RUEDA TRASERA YAMAHA YBR125</t>
  </si>
  <si>
    <t xml:space="preserve">ZTF-64911F10         </t>
  </si>
  <si>
    <t>EJE DE RUEDA TRASERA ZANELLA ZTT200</t>
  </si>
  <si>
    <t xml:space="preserve">NER-087              </t>
  </si>
  <si>
    <t>EJE DE RUEDA DELANTERA CG150</t>
  </si>
  <si>
    <t xml:space="preserve">EJES DE HORQUILLON   </t>
  </si>
  <si>
    <t xml:space="preserve">Z1F-61951            </t>
  </si>
  <si>
    <t>EJE DE HORQUILLON G.SMASH / ZB110 SIN TOPE CUBRECAD.CHAPA</t>
  </si>
  <si>
    <t xml:space="preserve">MOT-ZV039            </t>
  </si>
  <si>
    <t>EJE DE HORQUILLON GILERA SMASH / ZB110 C/TOPE CUBRECAD. CHAPA</t>
  </si>
  <si>
    <t xml:space="preserve">MOT-SAM3161          </t>
  </si>
  <si>
    <t>EJE DE HORQUILLON HONDA TITAN 150</t>
  </si>
  <si>
    <t xml:space="preserve">MOT-SK049            </t>
  </si>
  <si>
    <t>EJE DE HORQUILLON MOTOMEL SKUA</t>
  </si>
  <si>
    <t xml:space="preserve">MOT-SAM039           </t>
  </si>
  <si>
    <t>EJE DE HORQUILLON YAMAHA YBR125</t>
  </si>
  <si>
    <t xml:space="preserve">MOT-REARFORK         </t>
  </si>
  <si>
    <t>EJE DE HORQUILLON ZAN. RX150/ STORM /MONDIAL RD C/TUERCA</t>
  </si>
  <si>
    <t xml:space="preserve">MOT-SAM166           </t>
  </si>
  <si>
    <t>EJE DE HORQUILLON ZANELLA SEXY</t>
  </si>
  <si>
    <t xml:space="preserve">NEH-071              </t>
  </si>
  <si>
    <t>EJE DE HORQUILLON ZANELLA BUSINESS</t>
  </si>
  <si>
    <t>EJES SELECTORES DE CAMBIO</t>
  </si>
  <si>
    <t xml:space="preserve">MOT-7951V            </t>
  </si>
  <si>
    <t xml:space="preserve">BRAZO SELECTOR CAMBIOS GILERA SMASH </t>
  </si>
  <si>
    <t xml:space="preserve">MOT-SAM2012          </t>
  </si>
  <si>
    <t>EJE SELECTOR DE CAMBIOS GILERA NEW SMASH 240MM (SOLO)</t>
  </si>
  <si>
    <t xml:space="preserve">MOT-8324V            </t>
  </si>
  <si>
    <t>EJE SELECTOR DE CAMBIOS GILERA SMASH / DAX 70 / DAX 110</t>
  </si>
  <si>
    <t xml:space="preserve">MOT-MAJ021           </t>
  </si>
  <si>
    <t xml:space="preserve">EJE SELECTOR DE CAMBIOS MAX / DAX / DAY / 110 </t>
  </si>
  <si>
    <t xml:space="preserve">D7E-24100            </t>
  </si>
  <si>
    <t>EJE SELECTOR DE CAMBIOS HONDA DAX 70</t>
  </si>
  <si>
    <t xml:space="preserve">MOT-SAM3170          </t>
  </si>
  <si>
    <t>EJE SELECTOR DE CAMBIOS HONDA TITAN 150 CON HORQUILLA</t>
  </si>
  <si>
    <t xml:space="preserve">MOT-8315V            </t>
  </si>
  <si>
    <t>EJE SELECTOR DE CAMBIOS MOTOMEL BIT 110</t>
  </si>
  <si>
    <t xml:space="preserve">MOT-CUSJ005          </t>
  </si>
  <si>
    <t>EJE SELECTOR DE CAMBIOS MOTOMEL CUSTOM 150</t>
  </si>
  <si>
    <t xml:space="preserve">MOT-SAM2085          </t>
  </si>
  <si>
    <t>EJE SELECTOR DE CAMBIOS SUZUKI AX100 COMPLETO</t>
  </si>
  <si>
    <t xml:space="preserve">MOT-SAM2016          </t>
  </si>
  <si>
    <t>EJE SELECTOR DE CAMBIOS SUZUKI EN 125</t>
  </si>
  <si>
    <t xml:space="preserve">MOT-SAM2071          </t>
  </si>
  <si>
    <t>EJE SELECTOR DE CAMBIOS YAMAHA FZ16</t>
  </si>
  <si>
    <t xml:space="preserve">MOT-SAM2160          </t>
  </si>
  <si>
    <t>EJE SELECTOR DE CAMBIOS YAMAHA YBR125 CHINO</t>
  </si>
  <si>
    <t xml:space="preserve">MOT-640RX            </t>
  </si>
  <si>
    <t>EJE SELECTOR DE CAMBIOS ZANELLA RX 150 - CG150</t>
  </si>
  <si>
    <t xml:space="preserve">MOT-CRY13            </t>
  </si>
  <si>
    <t>SET DE RESORTES EJE SELECTOR DE CAMBIO CRYPTON</t>
  </si>
  <si>
    <t xml:space="preserve">EJES DE ARRANQUE     </t>
  </si>
  <si>
    <t xml:space="preserve">MOT-FQ215            </t>
  </si>
  <si>
    <t>EJE DE PATADA GILERA SMASH / HONDA BIZ PASO RECTO (SOLO)</t>
  </si>
  <si>
    <t xml:space="preserve">MOT-FQ219            </t>
  </si>
  <si>
    <t>EJE DE PATADA KAWASAKI NEO MAX100 PASO RECTO (SOLO)</t>
  </si>
  <si>
    <t xml:space="preserve">MOT-CUSJ002          </t>
  </si>
  <si>
    <t>EJE DE PATADA MOTOMEL CUSTOM 150 COMPLETO</t>
  </si>
  <si>
    <t xml:space="preserve">ZAP-27111            </t>
  </si>
  <si>
    <t>EJE DE PATADA ZANELLA SAPUCAI</t>
  </si>
  <si>
    <t xml:space="preserve">MOT-GY6378           </t>
  </si>
  <si>
    <t>EJE INTERMEDIARIO DE ARRANQUE COMPLETO SUPER 125-OTRAS</t>
  </si>
  <si>
    <t xml:space="preserve">MOT-631RX            </t>
  </si>
  <si>
    <t>ENGRANAJE ZANELLA RX150 - PATAGONIA - MONDIAL RD - CG150</t>
  </si>
  <si>
    <t xml:space="preserve">MOT-FD522            </t>
  </si>
  <si>
    <t>PIÑON DE ARR. CORREDIZO SMASH / C50, C70, C90 ECONO, C100</t>
  </si>
  <si>
    <t>EJES PRIMARIOS Y SECUNDARIOS</t>
  </si>
  <si>
    <t xml:space="preserve">MOT-FQ416            </t>
  </si>
  <si>
    <t>EJE PRIMARIO SIN ENGRANAJES HONDA CG125 TITAN 2000</t>
  </si>
  <si>
    <t xml:space="preserve">MOT-FT413            </t>
  </si>
  <si>
    <t>EJE PRIMARIO SIN ENGRANAJES HONDA DAX70</t>
  </si>
  <si>
    <t xml:space="preserve">MOT-627RX            </t>
  </si>
  <si>
    <t xml:space="preserve">EJE PRIMARIO ZANELLA RX150 - PATAGONIA - MONDIAL RD - CG150 </t>
  </si>
  <si>
    <t xml:space="preserve">MOT-512SX            </t>
  </si>
  <si>
    <t xml:space="preserve">EJE PRIMARIO ZANELLA ZB110 / SEXY 110 </t>
  </si>
  <si>
    <t>ELECTROVENTILADOR UNIVERSAL</t>
  </si>
  <si>
    <t xml:space="preserve">MOT-EVATV            </t>
  </si>
  <si>
    <t>ELECTRO VENT. CUATRICICLOS UNI.12 VOLTS (16CMS E/ CTRO AGUJEROS)</t>
  </si>
  <si>
    <t>EMBRAGUES y ACCESORIOS</t>
  </si>
  <si>
    <t xml:space="preserve">DISCOS DE EMBRAGUE   </t>
  </si>
  <si>
    <t xml:space="preserve">MOT-SAM2056          </t>
  </si>
  <si>
    <t>FL 4344</t>
  </si>
  <si>
    <t xml:space="preserve">DISCO DE EMBRAGUE BAJAJ PULSAR 220 (5 + 1) </t>
  </si>
  <si>
    <t xml:space="preserve">MOT-SAM2061          </t>
  </si>
  <si>
    <t xml:space="preserve">DISCO DE EMBRAGUE BAJAJ ROUSER 135 (4 + 1) </t>
  </si>
  <si>
    <t xml:space="preserve">MOT-DEMCUST          </t>
  </si>
  <si>
    <t>DISCO DE EMBRAGUE CUSTOM / TT200 6 DISCOS</t>
  </si>
  <si>
    <t xml:space="preserve">MOT-DEMWA            </t>
  </si>
  <si>
    <t>DISCO DE EMBRAGUE G.SMASH-WAVE-ZB C/SEPARADORES (SET 7 PZAS)</t>
  </si>
  <si>
    <t xml:space="preserve">MOT-DEMSMC           </t>
  </si>
  <si>
    <t>DISCO DE EMBRAGUE GILERA SMASH (3 DISCOS + 2 SEPARADORES)</t>
  </si>
  <si>
    <t>90 u.</t>
  </si>
  <si>
    <t xml:space="preserve">MOT-DEMSM            </t>
  </si>
  <si>
    <t>DISCO DE EMBRAGUE GILERA SMASH / C90 3PCS</t>
  </si>
  <si>
    <t xml:space="preserve">MOT-DEMCG4           </t>
  </si>
  <si>
    <t>DISCO DE EMBRAGUE GILERA SMASH / CG / ZB 4 PIEZAS</t>
  </si>
  <si>
    <t xml:space="preserve">MOT-DISCCBX200       </t>
  </si>
  <si>
    <t>DISCO DE EMBRAGUE HONDA CBX200  (SET)</t>
  </si>
  <si>
    <t xml:space="preserve">MOT-DISCCBX250       </t>
  </si>
  <si>
    <t>DISCO DE EMBRAGUE HONDA CBX 250 -TWISTER ( 6 PIEZAS )</t>
  </si>
  <si>
    <t xml:space="preserve">HD2-22214            </t>
  </si>
  <si>
    <t>DISCO DE EMBRAGUE MONDIAL HD 254 (UNIDAD)</t>
  </si>
  <si>
    <t xml:space="preserve">SK2-22201            </t>
  </si>
  <si>
    <t>DISCO DE EMBRAGUE MOTOMEL SKUA 250 (UNIDAD)</t>
  </si>
  <si>
    <t xml:space="preserve">MOT-DEMAX            </t>
  </si>
  <si>
    <t>DISCO DE EMBRAGUE SUZUKI AX100 (5 PIEZAS)</t>
  </si>
  <si>
    <t xml:space="preserve">MOT-DEMCR            </t>
  </si>
  <si>
    <t>DISCO DE EMBRAGUE YAMAHA CRYPTON (5 PCS)</t>
  </si>
  <si>
    <t xml:space="preserve">MOT-FZ110            </t>
  </si>
  <si>
    <t>DISCO DE EMBRAGUE YAMAHA FZ16 8 ESTRIAS (4 PIEZAS)</t>
  </si>
  <si>
    <t xml:space="preserve">MOT-SAM2045          </t>
  </si>
  <si>
    <t>DISCO DE EMBRAGUE YAMAHA FZ16 10 ESTRIAS (4 PIEZAS)</t>
  </si>
  <si>
    <t xml:space="preserve">MOT-SAM2058          </t>
  </si>
  <si>
    <t>DISCO DE EMBRAGUE YAMAHA YBR 250 (5 + 1) CALIDAD ORIGINAL</t>
  </si>
  <si>
    <t xml:space="preserve">MOT-DEM125           </t>
  </si>
  <si>
    <t>DISCO DE EMBRAGUE Z.RX150-TITAN-SKUA-HERO200-OTRAS C/SEP. (SET 9 PZAS)</t>
  </si>
  <si>
    <t>96 u.</t>
  </si>
  <si>
    <t xml:space="preserve">MOT-DEMCG            </t>
  </si>
  <si>
    <t>DISCO DE EMBRAGUE ZANELLA RX150 / STORM / CG125 (5PCS)</t>
  </si>
  <si>
    <t xml:space="preserve">CANASTAS DE EMBRAGUE </t>
  </si>
  <si>
    <t xml:space="preserve">MOT-DF316            </t>
  </si>
  <si>
    <t xml:space="preserve">CANASTA DE EMBRAGUE G.SMASH/SEXY/ZB110 C/ENGR. 69 DIENTES </t>
  </si>
  <si>
    <t>18 u.</t>
  </si>
  <si>
    <t xml:space="preserve">MOT-HUB1141          </t>
  </si>
  <si>
    <t>CANASTA DE EMBRAGUE GILERA SMASH  SIN ENGRANAJE</t>
  </si>
  <si>
    <t xml:space="preserve">MOT-TIT003           </t>
  </si>
  <si>
    <t>CANASTA DE EMBRAGUE HONDA TITAN 150 CON ENGRANAJE</t>
  </si>
  <si>
    <t xml:space="preserve">MOT-DF314            </t>
  </si>
  <si>
    <t>CANASTA DE EMBRAGUE HONDA DAX70 CON ENGR. 67 DIENTES</t>
  </si>
  <si>
    <t xml:space="preserve">BIZ-CAN              </t>
  </si>
  <si>
    <t>CANASTA DE EMBRAGUE HONDA BIZ  125 CON ENGRANAJE</t>
  </si>
  <si>
    <t xml:space="preserve">MOT-DF317            </t>
  </si>
  <si>
    <t>CANASTA DE EMBRAGUE ZANELLA RX 150 / H. STORM 73 DIENTES</t>
  </si>
  <si>
    <t xml:space="preserve">MOT-SEXJ004          </t>
  </si>
  <si>
    <t>CANASTA DE EMBRAGUE ZANELLA ZB110 / SEXY SIN ENGRANAJE</t>
  </si>
  <si>
    <t>REPARACIONES DE EMBRAGUE</t>
  </si>
  <si>
    <t xml:space="preserve">HD2-22105            </t>
  </si>
  <si>
    <t>CENTRO DE EMBRAGUE MONDIAL HD 254</t>
  </si>
  <si>
    <t xml:space="preserve">MOT-CAMWA            </t>
  </si>
  <si>
    <t>CAMPANA DE EMBRAGUE CENTRIFUGO HONDA WAVE 100</t>
  </si>
  <si>
    <t xml:space="preserve">MOT-HR412            </t>
  </si>
  <si>
    <t>KIT DE ACC. EMBR.SMASH / C70, C90, C100, C110 ( 7 PIEZAS )</t>
  </si>
  <si>
    <t xml:space="preserve">MOT-ZV043            </t>
  </si>
  <si>
    <t>KIT DE REPARACION DE EMBR.GILERA SMASH ( 11 PIEZAS )</t>
  </si>
  <si>
    <t xml:space="preserve">MOT-FS218            </t>
  </si>
  <si>
    <t>KIT REGULADOR EMBRAGUE EXT. SUZUKI AX100</t>
  </si>
  <si>
    <t xml:space="preserve">MOT-REEMWA           </t>
  </si>
  <si>
    <t>KIT REPARACION DE EMBRAGUE HONDA WAVE ( 6 PZAS)</t>
  </si>
  <si>
    <t xml:space="preserve">HD2-2242A            </t>
  </si>
  <si>
    <t>LEVA REGULADOR DE EMBRAGUE EXTERNA MONDIAL HD 254</t>
  </si>
  <si>
    <t xml:space="preserve">ZAP-22810            </t>
  </si>
  <si>
    <t>LEVA EXTERNA REGULACION DE EMBRAGUE ZANELLA SAPUCAI</t>
  </si>
  <si>
    <t xml:space="preserve">MOT-SAM3171          </t>
  </si>
  <si>
    <t>REGULADOR DE EMBRAGUE YAMAHA YBR125-XTZ 125</t>
  </si>
  <si>
    <t xml:space="preserve">MOT-RODSUP           </t>
  </si>
  <si>
    <t>RODILLO CONTRAPESO SUPER 125 (SET)</t>
  </si>
  <si>
    <t xml:space="preserve">MOT-SEPSMA           </t>
  </si>
  <si>
    <t>SEPARADORES DE DISCOS DE EMBRAGUE GILERA SMASH (SET)</t>
  </si>
  <si>
    <t xml:space="preserve">RXE-22341            </t>
  </si>
  <si>
    <t>SEPARADOR DISCO DE EMBRAGUE ZANELLA RX150 (UNIDAD)</t>
  </si>
  <si>
    <t xml:space="preserve">Z1E-22341            </t>
  </si>
  <si>
    <t>SEPARADOR DISCO DE EMBRAGUE SET ZB 110 / SMASH (SETX3)</t>
  </si>
  <si>
    <t xml:space="preserve">HD2-22215            </t>
  </si>
  <si>
    <t>SEPARADOR DISCO DE EMBRAGUE MONDIAL HD 254 POR (UNIDAD)</t>
  </si>
  <si>
    <t xml:space="preserve">MOT-VARSUP           </t>
  </si>
  <si>
    <t>TAPA CONTRAPESO SUPER 125</t>
  </si>
  <si>
    <t xml:space="preserve">Z1E-21871            </t>
  </si>
  <si>
    <t>TORNILLO REG.EMBRAGUE EXTERNO ZANELLA ZB110 / SMASH</t>
  </si>
  <si>
    <t xml:space="preserve">Z1E-21120            </t>
  </si>
  <si>
    <t>ZAPATA EMBRAGUE CENTRIFUGO ZANELLA ZB110 / SMASH / APPIA / BIZ</t>
  </si>
  <si>
    <t xml:space="preserve">MOT-TOOL4            </t>
  </si>
  <si>
    <t>EXTRACTOR DE EMBRAGUE DOBLE TITAN 150-BAJAJ-SMASH-CB1 OTRAS</t>
  </si>
  <si>
    <t xml:space="preserve">NRG-CORTO            </t>
  </si>
  <si>
    <t>REGULADOR DE EMBRAGUE EXTERNO 110 CORTO</t>
  </si>
  <si>
    <t xml:space="preserve">EMBRAGUES COMPLETOS  </t>
  </si>
  <si>
    <t xml:space="preserve">MOT-EMBWAVE          </t>
  </si>
  <si>
    <t>EMBRAGUE CENTRIFUGO  HONDA WAVE, GILERA REVOLUTION</t>
  </si>
  <si>
    <t>26 - 25 u.</t>
  </si>
  <si>
    <t xml:space="preserve">MOT-EMBSUP           </t>
  </si>
  <si>
    <t>EMBRAGUE CENTRIFUGO GILERA SUPER 125</t>
  </si>
  <si>
    <t xml:space="preserve">MOT-EMBCOM           </t>
  </si>
  <si>
    <t>EMBRAGUE CENTRIFUGO HONDA BIZ  ( 3 ZAPATAS )</t>
  </si>
  <si>
    <t>20 - 26 u.</t>
  </si>
  <si>
    <t xml:space="preserve">MOT-CANW             </t>
  </si>
  <si>
    <t>EMBRAGUE CENTRIFUGO HONDA NEW WAVE 110S</t>
  </si>
  <si>
    <t xml:space="preserve">MOT-M023003          </t>
  </si>
  <si>
    <t>EMBRAGUE CENTRIFUGO YAMAHA CRYPTON</t>
  </si>
  <si>
    <t xml:space="preserve">MOT-ZV214            </t>
  </si>
  <si>
    <t>EMBRAGUE COMPL. SMASH / FUTURA ESTRIA GRUESA</t>
  </si>
  <si>
    <t xml:space="preserve">MOT-CANW10           </t>
  </si>
  <si>
    <t>EMBRAGUE COMPL. HONDA NEW WAVE 110(2010) ESTRIA INT.Y EXT.</t>
  </si>
  <si>
    <t xml:space="preserve">MOT-DEMCG6           </t>
  </si>
  <si>
    <t>EMBRAGUE COMPL. HONDA TITAN 150 POT.6 DISC. 6 RES. SIN CANASTA</t>
  </si>
  <si>
    <t xml:space="preserve">MOT-F313             </t>
  </si>
  <si>
    <t>EMBRAGUE COMPL. SMASH/G100/ DAX70/C100 ESTRIA FINA CON ACC.</t>
  </si>
  <si>
    <t xml:space="preserve">MOT-TIT002           </t>
  </si>
  <si>
    <t>EMBRAGUE COMPL. TITAN 150 SIN CANASTA</t>
  </si>
  <si>
    <t xml:space="preserve">ZTE-22310            </t>
  </si>
  <si>
    <t>EMBRAGUE COMPLETO ZTT200 / VARILLEROS 150 POTENCIADO 6 DISCOS SIN CANASTA</t>
  </si>
  <si>
    <t xml:space="preserve">ZAP-22310            </t>
  </si>
  <si>
    <t xml:space="preserve">EMBRAGUE COMPL. ZANELLA RX150 - STORM 125 SIN CANASTA </t>
  </si>
  <si>
    <t>EMBRAGUES HIDRAULICOS</t>
  </si>
  <si>
    <t xml:space="preserve">MOT-FLEXUN           </t>
  </si>
  <si>
    <t>FLEXIBLE PARA CABLE DE EMBRAGUE HIDRAULICO UNIVERSAL 1,20MTS</t>
  </si>
  <si>
    <t>PLATOS Y CENTROS DE EMBRAGUES</t>
  </si>
  <si>
    <t xml:space="preserve">MOT-623RX            </t>
  </si>
  <si>
    <t>CENTRO DE EMBRAGUE ZANELLA RX150 / PATAGONIA / RD</t>
  </si>
  <si>
    <t xml:space="preserve">MOT-SAM1005          </t>
  </si>
  <si>
    <t>PLATO PRES.Y CRO DE EMBR. H.CG150/ TT 200/OTRAS P/6 TORNILOS</t>
  </si>
  <si>
    <t xml:space="preserve">HD2-22121            </t>
  </si>
  <si>
    <t>PLACA PRESION DISCOS DE EMBRAGUE MONDIAL HD 254 SIN RULEMAN</t>
  </si>
  <si>
    <t xml:space="preserve">HD2-22122            </t>
  </si>
  <si>
    <t>PLATO PRESION DE EMBRAGUE MONDIAL HD 254</t>
  </si>
  <si>
    <t xml:space="preserve">SK2-22105            </t>
  </si>
  <si>
    <t>PLATO PRESION DE EMBRAGUE MOTOMEL SKUA 250</t>
  </si>
  <si>
    <t xml:space="preserve">MOT-699RX            </t>
  </si>
  <si>
    <t>PLATO PRESION DE EMBRAGUE ZANELLA RX150-OTRAS</t>
  </si>
  <si>
    <t xml:space="preserve">MOT-SAM3152          </t>
  </si>
  <si>
    <t xml:space="preserve">PLATO PRESION H.TITAN 150 CON TORNILLOS, RESORTES Y PLACA </t>
  </si>
  <si>
    <t xml:space="preserve">MOT-CG150013         </t>
  </si>
  <si>
    <t>PLATO PRESION Y CENTRO DE EMBRAGUE MOTOMEL CG 150 / ZAN. RX 150</t>
  </si>
  <si>
    <t xml:space="preserve">MOT-SAM044           </t>
  </si>
  <si>
    <t>PLATO PRESION Y CENTRO DE EMBRAGUE Y.CRYPTON M/V T105</t>
  </si>
  <si>
    <t xml:space="preserve">MOT-625RX            </t>
  </si>
  <si>
    <t>PLATO PRESION Y CENTRO DE EMBRAGUE ZANELLA RX150-OTRAS</t>
  </si>
  <si>
    <t>ENGRANAJES DE VELOCIMETRO Y REENVIOS</t>
  </si>
  <si>
    <t xml:space="preserve">MOT-BJ180200         </t>
  </si>
  <si>
    <t>REENVIO VELOCIM. BAJAJ 180-200NS A DISCO</t>
  </si>
  <si>
    <t xml:space="preserve">MOT-SD221            </t>
  </si>
  <si>
    <t>REENVIO VELOCIM. GILERA SMASH / MOTOMEL C110 A DISCO</t>
  </si>
  <si>
    <t xml:space="preserve">MOT-9324V            </t>
  </si>
  <si>
    <t>REENVÍO VELOCÍM. GILERA SMASH A ZAPATA</t>
  </si>
  <si>
    <t xml:space="preserve">MOT-LS217            </t>
  </si>
  <si>
    <t>REENVIO VELOCIM. GILERA SUPER 125 / HONDA ELITE 150 A ZAPATA</t>
  </si>
  <si>
    <t xml:space="preserve">MOT-VELBIZ           </t>
  </si>
  <si>
    <t>REENVIO VELOCIM. HONDA BIZ A ZAPATA</t>
  </si>
  <si>
    <t xml:space="preserve">MOT-VELCBX           </t>
  </si>
  <si>
    <t>REENVIO VELOCIM. HONDA CBX 200 A DISCO</t>
  </si>
  <si>
    <t xml:space="preserve">MOT-SD218            </t>
  </si>
  <si>
    <t>REENVIO VELOCIM. HONDA CG125 TITAN 2000 A DISCO COMPLETO</t>
  </si>
  <si>
    <t xml:space="preserve">MOT-SAM2059          </t>
  </si>
  <si>
    <t>REENVIO VELOCIM. HONDA NX400 FALCON A DISCO</t>
  </si>
  <si>
    <t xml:space="preserve">MOT-SAM2062          </t>
  </si>
  <si>
    <t>REENVIO VELOCIM. HONDA NXR125 BROSS A DISCO</t>
  </si>
  <si>
    <t xml:space="preserve">MOT-VELTITA          </t>
  </si>
  <si>
    <t>REENVIO VELOCIM. HONDA TITAN 150 A DISCO</t>
  </si>
  <si>
    <t xml:space="preserve">MOT-SAM2073          </t>
  </si>
  <si>
    <t>REENVIO VELOCIM. HONDA TITAN 150 A ZAPATA</t>
  </si>
  <si>
    <t xml:space="preserve">MOT-SAM2055          </t>
  </si>
  <si>
    <t>REENVIO VELOCIM. HONDA TITAN2000/2004 A DISCO</t>
  </si>
  <si>
    <t xml:space="preserve">MOT-PI021            </t>
  </si>
  <si>
    <t>REENVIO VELOCIM. HONDA WAVE A ZAPATA</t>
  </si>
  <si>
    <t xml:space="preserve">MOT-SAM2047          </t>
  </si>
  <si>
    <t xml:space="preserve">REENVIO VELOCIM. HONDA XR250 TORNADO A DISCO </t>
  </si>
  <si>
    <t xml:space="preserve">MOT-CG15J038         </t>
  </si>
  <si>
    <t>REENVIO VELOCIM. MOTOMEL CG150 A DISCO</t>
  </si>
  <si>
    <t xml:space="preserve">MOT-SK047            </t>
  </si>
  <si>
    <t xml:space="preserve">REENVIO VELOCIM. MOTOMEL SKUA DISCO </t>
  </si>
  <si>
    <t xml:space="preserve">MOT-SD300            </t>
  </si>
  <si>
    <t>REENVIO VELOCIM. REPARACION HONDA BROSS 150 (SOLO ENGRANAJE)</t>
  </si>
  <si>
    <t xml:space="preserve">MOT-REPREYBR         </t>
  </si>
  <si>
    <t>REENVIO VELOCIM. REPARACION SIN FIN Y ENGR.YBR125 A DISCO</t>
  </si>
  <si>
    <t xml:space="preserve">MOT-REPREBJ          </t>
  </si>
  <si>
    <t>REENVIO VELOCIM. REPARACION SIN FIN Y ENGRANAJE BAJAJ 200</t>
  </si>
  <si>
    <t xml:space="preserve">MOT-REPNW19          </t>
  </si>
  <si>
    <t>REENVIO VELOCIM. REPARACION SIN FIN Y ENGRANAJE H. NEW WAVE 110S</t>
  </si>
  <si>
    <t xml:space="preserve">MOT-REPREHD          </t>
  </si>
  <si>
    <t>REENVIO VELOCIM. REPARACION SIN FIN Y ENGRANAJE HD 254</t>
  </si>
  <si>
    <t xml:space="preserve">MOT-REPRESK2         </t>
  </si>
  <si>
    <t>REENVIO VELOCIM. REPARACION SIN FIN Y ENGRANAJE SKUA 250</t>
  </si>
  <si>
    <t xml:space="preserve">MOT-REPREXTZ         </t>
  </si>
  <si>
    <t>REENVIO VELOCIM. REPARACION SIN FIN Y ENGRANAJE XTZ 125</t>
  </si>
  <si>
    <t xml:space="preserve">MOT-REPREZTT         </t>
  </si>
  <si>
    <t>REENVIO VELOCIM. REPARACION SIN FIN Y ENGRANAJE ZTT200</t>
  </si>
  <si>
    <t xml:space="preserve">MOT-LS215            </t>
  </si>
  <si>
    <t>REENVIO VELOCIM. SUZUKI AX100 A ZAPATA</t>
  </si>
  <si>
    <t xml:space="preserve">MOT-SD217            </t>
  </si>
  <si>
    <t>REENVIO VELOCIM. YAMAHA CRYPTON A DISCO</t>
  </si>
  <si>
    <t xml:space="preserve">MOT-YBR12535         </t>
  </si>
  <si>
    <t>REENVIO VELOCIM. YAMAHA YBR125 A DISCO INCLUYE RETEN</t>
  </si>
  <si>
    <t xml:space="preserve">PEF-55500            </t>
  </si>
  <si>
    <t>REENVIO VELOCIM. ZANELLA PATAGONIA EAGLE DISCO</t>
  </si>
  <si>
    <t xml:space="preserve">MOT-LS100            </t>
  </si>
  <si>
    <t>REENVIO VELOCIM. ZANELLA RX 150 A ZAPATA</t>
  </si>
  <si>
    <t xml:space="preserve">MOT-GEARRX           </t>
  </si>
  <si>
    <t>REENVIO VELOCIM. ZANELLA RX 150 A DISCO</t>
  </si>
  <si>
    <t xml:space="preserve">RX2-F0706            </t>
  </si>
  <si>
    <t>REENVIO VELOCIM. ZANELLA RX200 - RX150 MN DISCO</t>
  </si>
  <si>
    <t xml:space="preserve">ZAP-55500            </t>
  </si>
  <si>
    <t>REENVIO VELOCIM. ZANELLA SAPUCAI DISCO</t>
  </si>
  <si>
    <t xml:space="preserve">ZTF-55500            </t>
  </si>
  <si>
    <t>REENVIO VELOCIM. ZANELLA ZTT200 DISCO</t>
  </si>
  <si>
    <t xml:space="preserve">ESPARRAGOS           </t>
  </si>
  <si>
    <t xml:space="preserve">MOT-FD328            </t>
  </si>
  <si>
    <t>ESPARRAGO DE CORONA C/TUERCA BAJAJ PULSAR (SET 10 PIEZAS )</t>
  </si>
  <si>
    <t xml:space="preserve">MOT-SAM086           </t>
  </si>
  <si>
    <t>ESPARRAGO DE CILINDRO CG125 (SET X 4)</t>
  </si>
  <si>
    <t xml:space="preserve">ZAP-12342            </t>
  </si>
  <si>
    <t>ESPARRAGO DE CILINDRO ZANELLA SAPUCAI (SET X 4)</t>
  </si>
  <si>
    <t xml:space="preserve">ZTE-12342            </t>
  </si>
  <si>
    <t>ESPARRAGO DE CILINDRO ZANELLA ZTT200 CORTO X UNIDAD</t>
  </si>
  <si>
    <t xml:space="preserve">MOT-097013           </t>
  </si>
  <si>
    <t>ESPARRAGOS Y TUERCAS DE CORONA TRANSMISION BAJAJ NS 200/FI/AS200 (X6)</t>
  </si>
  <si>
    <t xml:space="preserve">MOT-M097014          </t>
  </si>
  <si>
    <t>ESPARRAGOS Y TUERCAS DE CORONA TRANSMISION BAJAJ 135-220 (X4)</t>
  </si>
  <si>
    <t xml:space="preserve">MOT-097016           </t>
  </si>
  <si>
    <t>ESPARRAGOS Y TUERCAS DE CORONA TRANSMISION YAMAHA FZ 16 (X6)</t>
  </si>
  <si>
    <t xml:space="preserve">MOT-097110           </t>
  </si>
  <si>
    <t>ESPARRAGOS Y TUERCAS DE CORONA TRANSMISION HONDA NEW WAVE 110S (X4)</t>
  </si>
  <si>
    <t xml:space="preserve">MOT-097125           </t>
  </si>
  <si>
    <t>ESPARRAGOS Y TUERCAS DE CORONA TRANSMISION YAMAHA XTZ 125 (X4)</t>
  </si>
  <si>
    <t xml:space="preserve">MOT-097150           </t>
  </si>
  <si>
    <t>ESPARRAGOS Y TUERCAS DE CORONA TRANSMISION TITAN 150/NEW TITAN (X4)</t>
  </si>
  <si>
    <t xml:space="preserve">MOT-097250           </t>
  </si>
  <si>
    <t>ESPARRAGOS Y TUERCAS DE CORONA TRANSMISION CBF 125/ CB250 NEW TWISTER (X5)</t>
  </si>
  <si>
    <t xml:space="preserve">MOT-M09719           </t>
  </si>
  <si>
    <t>ESPARRAGOS Y TUERCAS DE CORONA TRANSMISION HONDA NXR 125/ NXR 150/ XR 250 TORNADO (X6)</t>
  </si>
  <si>
    <t xml:space="preserve">MOT-MAJ028           </t>
  </si>
  <si>
    <t>ESPARRAGO DE ESCAPE MAX / DAX / DAY / 110 X UNIDAD</t>
  </si>
  <si>
    <t xml:space="preserve">MOT-8371V            </t>
  </si>
  <si>
    <t>ESPARRAGO Y TUERCA ESCAPE TODAS 110 CC (SET X 4)</t>
  </si>
  <si>
    <t xml:space="preserve">NES-665              </t>
  </si>
  <si>
    <t>ESPARRAGO ADMISON SCOOTER 125/150 CC X UNIDAD</t>
  </si>
  <si>
    <t>ESPEJOS  ( TODOS 10 MM ROSCA )</t>
  </si>
  <si>
    <t xml:space="preserve">PRECIOS POR SET      </t>
  </si>
  <si>
    <t xml:space="preserve">MOT-ESPRIRD          </t>
  </si>
  <si>
    <t>FL 4337</t>
  </si>
  <si>
    <t>ESPEJO OVALADO NEGRO 10MM ROSCA IZQ-DER.</t>
  </si>
  <si>
    <t xml:space="preserve">ESP-ZX840            </t>
  </si>
  <si>
    <t>ESPEJO OVALADO NEGRO TIPO UNIVERSAL10 MM ECONOMICO (SET)</t>
  </si>
  <si>
    <t xml:space="preserve">MOT-NCRYPTON         </t>
  </si>
  <si>
    <t>ESPEJO OVALADO NEGRO 10MM R/DER. WAVE 110S, BIZ 125, NEW CRYPTON</t>
  </si>
  <si>
    <t xml:space="preserve">ESP-CG150            </t>
  </si>
  <si>
    <t>ESPEJO HONDA CG 150</t>
  </si>
  <si>
    <t xml:space="preserve">MOT-ESPNTI           </t>
  </si>
  <si>
    <t>ESPEJO HONDA NEW TITAN 150 (SET)</t>
  </si>
  <si>
    <t xml:space="preserve">ESP-TOURING          </t>
  </si>
  <si>
    <t>ESPEJO CORVEN TOURING 250</t>
  </si>
  <si>
    <t xml:space="preserve">ESP-SKUA             </t>
  </si>
  <si>
    <t>ESPEJO MOTOMEL SKUA 200/ MOTARD 200/ OTRAS (SET)</t>
  </si>
  <si>
    <t xml:space="preserve">ESP-WAVE             </t>
  </si>
  <si>
    <t xml:space="preserve">ESP-ZX233            </t>
  </si>
  <si>
    <t>ESPEJO ZB110 CROMADO CON LUZ DE GIRO (SET)</t>
  </si>
  <si>
    <t xml:space="preserve">MOT-MAJ004           </t>
  </si>
  <si>
    <t>SOPORTE DE ESPEJO MOTOMEL MAX 110</t>
  </si>
  <si>
    <t xml:space="preserve">MOT-MCSDAXC          </t>
  </si>
  <si>
    <t xml:space="preserve">SOPORTE DER. ESP.10 MM. CROMADO HONDA DAX C/MANIJA </t>
  </si>
  <si>
    <t xml:space="preserve">MOT-MSCDAXN          </t>
  </si>
  <si>
    <t xml:space="preserve">SOPORTE DER. ESP.10MM NEGRO HONDA DAX C/MANIJA </t>
  </si>
  <si>
    <t xml:space="preserve">NAE-810              </t>
  </si>
  <si>
    <t>ADAPTADOR ESPEJO 8MM A 10MM DER-DER X UNIDAD I.A.</t>
  </si>
  <si>
    <t xml:space="preserve">ESTATORES            </t>
  </si>
  <si>
    <t xml:space="preserve">MOT-ESTBJ135         </t>
  </si>
  <si>
    <t>FL 4307</t>
  </si>
  <si>
    <t>ESTATOR BAJAJ 135LS 8 BOBINAS</t>
  </si>
  <si>
    <t xml:space="preserve">MOT-EST2             </t>
  </si>
  <si>
    <t>ESTATOR G.SMASH LUCES S/ENC. 3 CABLES 8 BOBINAS TODO ALTERNADOR</t>
  </si>
  <si>
    <t xml:space="preserve">MOT-ZV1219           </t>
  </si>
  <si>
    <t>ESTATOR GILERA SMASH 8 BOBINAS</t>
  </si>
  <si>
    <t xml:space="preserve">MOT-SAM095           </t>
  </si>
  <si>
    <t>ESTATOR GILERA SMASH COMPLETO 9 CAMPOS</t>
  </si>
  <si>
    <t xml:space="preserve">MOT-ZV219            </t>
  </si>
  <si>
    <t>ESTATOR GILERA SMASH FICHA CHICA 4 PINS COMPLETO 6 CAMPOS</t>
  </si>
  <si>
    <t xml:space="preserve">MOT-ESTSUP125        </t>
  </si>
  <si>
    <t>ESTATOR GILERA SUPER 125 / MOTOMEL VX150 8 BOBINAS</t>
  </si>
  <si>
    <t xml:space="preserve">MOT-ESTYL            </t>
  </si>
  <si>
    <t>ESTATOR GILERA YL150 8 BOBINAS</t>
  </si>
  <si>
    <t xml:space="preserve">MOT-ES001            </t>
  </si>
  <si>
    <t>ESTATOR HONDA BIZ 2 BOBINAS</t>
  </si>
  <si>
    <t xml:space="preserve">MOT-EST8             </t>
  </si>
  <si>
    <t>ESTATOR HONDA BIZ/ GILERA SMASH 2 BOBINAS, LUZ Y ENCENDIDO</t>
  </si>
  <si>
    <t xml:space="preserve">BIZ-ESTA             </t>
  </si>
  <si>
    <t>ESTATOR HONDA BIZ125  12 BOBINAS</t>
  </si>
  <si>
    <t xml:space="preserve">MOT-ESTOR            </t>
  </si>
  <si>
    <t>ESTATOR HONDA CBX250 / XR 250 / TORNADO-TWISTER 250 18 BOBINAS</t>
  </si>
  <si>
    <t xml:space="preserve">MOT-Q522             </t>
  </si>
  <si>
    <t>ESTATOR HONDA CGR125 STORM, NX150 8 BOBINAS</t>
  </si>
  <si>
    <t xml:space="preserve">MOT-NWEST            </t>
  </si>
  <si>
    <t>ESTATOR HONDA NEW WAVE 110S</t>
  </si>
  <si>
    <t xml:space="preserve">MOT-SAM2128          </t>
  </si>
  <si>
    <t>ESTATOR HONDA TITAN 150  8 BOBINAS</t>
  </si>
  <si>
    <t xml:space="preserve">MOT-CDIT2004         </t>
  </si>
  <si>
    <t>ESTATOR HONDA TITAN 2004 8 BOBINAS</t>
  </si>
  <si>
    <t xml:space="preserve">MOT-PI142            </t>
  </si>
  <si>
    <t>ESTATOR HONDA WAVE/FUSION 6 BOBINAS 4 PINS FICHA MEDIANA</t>
  </si>
  <si>
    <t xml:space="preserve">XR1-31120            </t>
  </si>
  <si>
    <t>ESTATOR HONDA XR 125L 12 BOBINAS</t>
  </si>
  <si>
    <t xml:space="preserve">MOT-9038V            </t>
  </si>
  <si>
    <t>ESTATOR MOTOMEL BIT 2 BOBINAS</t>
  </si>
  <si>
    <t xml:space="preserve">MOT-ESTKU250         </t>
  </si>
  <si>
    <t>ESTATOR MOTOMEL SKUA 250</t>
  </si>
  <si>
    <t xml:space="preserve">MOT-CD1006           </t>
  </si>
  <si>
    <t>ESTATOR SUZUKI AX100  2 BOBINAS (ENCENDIDO Y LUCES)</t>
  </si>
  <si>
    <t xml:space="preserve">MOT-CDICRY           </t>
  </si>
  <si>
    <t>ESTATOR YAMAHA CRYPTON  7 BOBINAS</t>
  </si>
  <si>
    <t xml:space="preserve">MOT-FZ112            </t>
  </si>
  <si>
    <t>ESTATOR YAMAHA FZ16 12 BOBINAS</t>
  </si>
  <si>
    <t xml:space="preserve">MOT-ESTNECRY         </t>
  </si>
  <si>
    <t>ESTATOR YAMAHA NEW CRYPTON T110  12 BOBINAS</t>
  </si>
  <si>
    <t xml:space="preserve">MOT-ESTYBRN          </t>
  </si>
  <si>
    <t>ESTATOR YAMAHA NEW YBR125  7 BOBINAS</t>
  </si>
  <si>
    <t xml:space="preserve">MOT-ESTYBR8A         </t>
  </si>
  <si>
    <t>ESTATOR YAMAHA YBR125 (ARGENTINA) 8 BOBINAS 5 PINS</t>
  </si>
  <si>
    <t xml:space="preserve">MOT-ESTYBR8          </t>
  </si>
  <si>
    <t>ESTATOR YAMAHA YBR125 7 BOBINAS 8 PINS</t>
  </si>
  <si>
    <t xml:space="preserve">MOT-643RX            </t>
  </si>
  <si>
    <t>ESTATOR Z.RX150-PATAG.-(8 CAMPOS 1 CAPACITIVA)/CG150/ZTT200</t>
  </si>
  <si>
    <t xml:space="preserve">MOT-346RX            </t>
  </si>
  <si>
    <t>ESTATOR ZANELLA RX 150 LUCES S/ENC. 8 BOBINAS TODO ALTERNADOR</t>
  </si>
  <si>
    <t xml:space="preserve">MOT-STRX12           </t>
  </si>
  <si>
    <t>ESTATOR ZANELLA RX200 - TT 200 12 BOBINAS</t>
  </si>
  <si>
    <t xml:space="preserve">MOT-STRX18           </t>
  </si>
  <si>
    <t>ESTATOR ZANELLA RX200-ZANELLA TT 200 18 BOBINAS</t>
  </si>
  <si>
    <t xml:space="preserve">MOT-EST1             </t>
  </si>
  <si>
    <t>ESTATOR ZB110 LUCES S/ENC. 4 CABLES 8 BOBINAS TODO ALTERNADOR</t>
  </si>
  <si>
    <t xml:space="preserve">MOT-TOOL7            </t>
  </si>
  <si>
    <t>EXTRACTOR DE ESTATORES UNIVERSAL</t>
  </si>
  <si>
    <t xml:space="preserve">ESTIRA CADENAS       </t>
  </si>
  <si>
    <t xml:space="preserve">MOT-BJ135073         </t>
  </si>
  <si>
    <t>ESTIRA CADENA BAJAJ 135 (SET)</t>
  </si>
  <si>
    <t xml:space="preserve">MOT-ESBJ180          </t>
  </si>
  <si>
    <t>ESTIRA CADENA BAJAJ 180 ( UNIDAD )</t>
  </si>
  <si>
    <t xml:space="preserve">MOT-FD307            </t>
  </si>
  <si>
    <t>ESTIRA CADENA BAJAJ ROUSER 200 (SET)</t>
  </si>
  <si>
    <t xml:space="preserve">MOT-FD305            </t>
  </si>
  <si>
    <t>ESTIRA CADENA BAJAJ ROUSER 220 ( UNIDAD )</t>
  </si>
  <si>
    <t xml:space="preserve">MOT-ZV025            </t>
  </si>
  <si>
    <t>ESTIRA CADENA GILERA C 110 PRECIO ( UNIDAD )</t>
  </si>
  <si>
    <t xml:space="preserve">MOT-FD303            </t>
  </si>
  <si>
    <t>ESTIRA CADENA GILERA SMASH / H. WAVE AGUJ.CH/GR 12/17 (SET)</t>
  </si>
  <si>
    <t xml:space="preserve">MOT-FD400            </t>
  </si>
  <si>
    <t>ESTIRA CADENA GILERA SMASH / H. WAVE AGUJ.CHICO 12 MM (SET)</t>
  </si>
  <si>
    <t xml:space="preserve">MOT-ESGIL2           </t>
  </si>
  <si>
    <t>ESTIRA CADENA GILERA VC 150 (UNIDAD)</t>
  </si>
  <si>
    <t xml:space="preserve">MOT-FD220            </t>
  </si>
  <si>
    <t>ESTIRA CADENA HONDA BIZ , CG125 TODAY, TITAN / JINCHENG JH125 (UNIDAD)</t>
  </si>
  <si>
    <t xml:space="preserve">MOT-FD214            </t>
  </si>
  <si>
    <t>ESTIRA CADENA HONDA C90 LUXE, CD100, MB100 (UNIDAD)</t>
  </si>
  <si>
    <t xml:space="preserve">MOT-ESTCBX           </t>
  </si>
  <si>
    <t>ESTIRA CADENA HONDA CBX 250-TORNADO X UNIDAD</t>
  </si>
  <si>
    <t xml:space="preserve">MOT-ESDAX70          </t>
  </si>
  <si>
    <t>ESTIRA CADENA HONDA DAX 70 (UNIDAD)</t>
  </si>
  <si>
    <t xml:space="preserve">MOT-ESTSTORM         </t>
  </si>
  <si>
    <t>ESTIRA CADENA HONDA STORM - RX 150 - MONDIAL RD (UNIDAD)</t>
  </si>
  <si>
    <t xml:space="preserve">MOT-ESTIT            </t>
  </si>
  <si>
    <t>ESTIRA CADENA HONDA TITAN 150 (SET)</t>
  </si>
  <si>
    <t>500 (SET) u.</t>
  </si>
  <si>
    <t xml:space="preserve">MOT-FD212            </t>
  </si>
  <si>
    <t>ESTIRA CADENA HONDA TITAN 150 / C90 IZQUIERDO</t>
  </si>
  <si>
    <t xml:space="preserve">MOT-FD302            </t>
  </si>
  <si>
    <t>ESTIRA CADENA HONDA TITAN 2000 (SET)</t>
  </si>
  <si>
    <t xml:space="preserve">MOT-PI029            </t>
  </si>
  <si>
    <t>ESTIRA CADENA HONDA WAVE (SET)</t>
  </si>
  <si>
    <t xml:space="preserve">MOT-FD301            </t>
  </si>
  <si>
    <t>ESTIRA CADENA HONDA XR125 / BROSS 125 ( UNIDAD )</t>
  </si>
  <si>
    <t xml:space="preserve">MOT-FD304            </t>
  </si>
  <si>
    <t>ESTIRA CADENA HONDA XR250 ( UNIDAD )</t>
  </si>
  <si>
    <t xml:space="preserve">MOT-FD309            </t>
  </si>
  <si>
    <t>ESTIRA CADENA MOTOMEL CUSTOM 150 ( UNIDAD )</t>
  </si>
  <si>
    <t xml:space="preserve">MOT-FD306            </t>
  </si>
  <si>
    <t>ESTIRA CADENA MOTOMEL CUSTOM 200 ( UNIDAD )</t>
  </si>
  <si>
    <t xml:space="preserve">MOT-SK055            </t>
  </si>
  <si>
    <t>ESTIRA CADENA MOTOMEL SKUA ( UNIDAD )</t>
  </si>
  <si>
    <t xml:space="preserve">MOT-FD223            </t>
  </si>
  <si>
    <t>ESTIRA CADENA SUZUKI AX100 (UNIDAD)</t>
  </si>
  <si>
    <t xml:space="preserve">MOT-ESEN             </t>
  </si>
  <si>
    <t>ESTIRA CADENA SUZUKI EN125 / GN 125 ( UNIDAD )</t>
  </si>
  <si>
    <t xml:space="preserve">MOT-FD300            </t>
  </si>
  <si>
    <t>ESTIRA CADENA YAMAHA CRYPTON (SET)</t>
  </si>
  <si>
    <t xml:space="preserve">MOT-SAM1016          </t>
  </si>
  <si>
    <t>ESTIRA CADENA YAMAHA FZ16 (JUEGO)</t>
  </si>
  <si>
    <t xml:space="preserve">MOT-ESXTZ            </t>
  </si>
  <si>
    <t>ESTIRA CADENA YAMAHA XTZ 125 (15MM) (SET)</t>
  </si>
  <si>
    <t xml:space="preserve">MOT-YBR0028          </t>
  </si>
  <si>
    <t>ESTIRA CADENA YAMAHA YBR125 (UNIDAD)</t>
  </si>
  <si>
    <t xml:space="preserve">MOT-ZV018            </t>
  </si>
  <si>
    <t>ESTIRA CADENA ZANELLA PATAGONIA EAGLE ( UNIDAD )</t>
  </si>
  <si>
    <t xml:space="preserve">ZTF-61410            </t>
  </si>
  <si>
    <t>ESTIRA CADENA ZANELLA ZTT200 ( UNIDAD )</t>
  </si>
  <si>
    <t xml:space="preserve">FAROLES TRASEROS     </t>
  </si>
  <si>
    <t xml:space="preserve">MOT-ZVRPL            </t>
  </si>
  <si>
    <t>FL 4336</t>
  </si>
  <si>
    <t>ACRILICOS FAROL TRASERO GILERA SMASH GIROS CRISTAL (3 PIEZAS)</t>
  </si>
  <si>
    <t xml:space="preserve">MOT-ZVRPLR           </t>
  </si>
  <si>
    <t>ACRILICOS FAROL TRASERO GILERA SMASH ROJO - GIROS CRISTAL (3 PIEZAS)</t>
  </si>
  <si>
    <t xml:space="preserve">MOT-ZVRPLY           </t>
  </si>
  <si>
    <t>ACRILICOS FAROL TRASERO GILERA SMASH ROJO-GIROS AMBAR (3 PIEZAS)</t>
  </si>
  <si>
    <t xml:space="preserve">MOT-135064           </t>
  </si>
  <si>
    <t>FAROL TRASERO BAJAJ 135</t>
  </si>
  <si>
    <t xml:space="preserve">MOT-C1409            </t>
  </si>
  <si>
    <t>FAROL TRASERO BAJAJ 180</t>
  </si>
  <si>
    <t xml:space="preserve">MOT-FTBJ200          </t>
  </si>
  <si>
    <t>FAROL TRASERO BAJAJ 200</t>
  </si>
  <si>
    <t xml:space="preserve">MOT-ZV609C           </t>
  </si>
  <si>
    <t>FAROL TRASERO GILERA SMASH OTRAS CRISTAL COMPLETO</t>
  </si>
  <si>
    <t>36 u.</t>
  </si>
  <si>
    <t xml:space="preserve">MOT-ZV609YR          </t>
  </si>
  <si>
    <t>FAROL TRASERO HONDA BIZ CENTRO ROJO CON GIROS AMBAR</t>
  </si>
  <si>
    <t xml:space="preserve">MOT-LP004            </t>
  </si>
  <si>
    <t xml:space="preserve">FAROL TRASERO HONDA CG125 TITAN 2000 / MONDIAL125 </t>
  </si>
  <si>
    <t xml:space="preserve">MOT-LP004LED         </t>
  </si>
  <si>
    <t>FAROL TRASERO HONDA CG125 TITAN 2000 / MONDIAL125 CON LEDS</t>
  </si>
  <si>
    <t xml:space="preserve">MOT-LP006            </t>
  </si>
  <si>
    <t>FAROL TRASERO HONDA CG150</t>
  </si>
  <si>
    <t xml:space="preserve">MOT-LP006C           </t>
  </si>
  <si>
    <t>FAROL TRASERO HONDA CG150 CROMADO</t>
  </si>
  <si>
    <t xml:space="preserve">MOT-FTW110           </t>
  </si>
  <si>
    <t>FAROL TRASERO HONDA NEW WAVE 110S</t>
  </si>
  <si>
    <t xml:space="preserve">MOT-PI001            </t>
  </si>
  <si>
    <t>FAROL TRASERO HONDA WAVE 100 MODELO NUEVO</t>
  </si>
  <si>
    <t xml:space="preserve">MOT-MAJ008           </t>
  </si>
  <si>
    <t>FAROL TRASERO MOTOMEL MAX / DAX / DAY / 110 / DAX 70 M/NUEVO</t>
  </si>
  <si>
    <t xml:space="preserve">MOT-SK044            </t>
  </si>
  <si>
    <t>FAROL TRASERO MOTOMEL SKUA 150 / 200</t>
  </si>
  <si>
    <t xml:space="preserve">MOT-FTNTIT           </t>
  </si>
  <si>
    <t>FAROL TRASERO NEW TITAN 150</t>
  </si>
  <si>
    <t xml:space="preserve">MOT-TL034            </t>
  </si>
  <si>
    <t>FAROL TRASERO SUZUKI AX100</t>
  </si>
  <si>
    <t xml:space="preserve">SUP-TAI              </t>
  </si>
  <si>
    <t>FAROL TRASERO Y GUARDABARRO GILERA SUPER 125</t>
  </si>
  <si>
    <t xml:space="preserve">MOT-FTFZ16           </t>
  </si>
  <si>
    <t>FAROL TRASERO YAMAHA FZ16</t>
  </si>
  <si>
    <t xml:space="preserve">MOT-FTYBRN           </t>
  </si>
  <si>
    <t>FAROL TRASERO YAMAHA NEW YBR125</t>
  </si>
  <si>
    <t xml:space="preserve">MOT-LP007            </t>
  </si>
  <si>
    <t>FAROL TRASERO YAMAHA YBR125</t>
  </si>
  <si>
    <t xml:space="preserve">MOT-694RX            </t>
  </si>
  <si>
    <t>FAROL TRASERO ZANELLA RX150 - MONDIAL RD</t>
  </si>
  <si>
    <t xml:space="preserve">RX2-33700            </t>
  </si>
  <si>
    <t>FAROL TRASERO ZANELLA RX200 / RX150 MN</t>
  </si>
  <si>
    <t xml:space="preserve">MOT-579SX            </t>
  </si>
  <si>
    <t>FAROL TRASERO ZANELLA SEXY 110</t>
  </si>
  <si>
    <t xml:space="preserve">MOT-STYF0810         </t>
  </si>
  <si>
    <t>FAROL TRASERO ZANELLA STYLER125</t>
  </si>
  <si>
    <t xml:space="preserve">MOT-ZV609R           </t>
  </si>
  <si>
    <t>FAROL TRASERO ZANELLA ZB110 CENTRO ROJO GIRO CRISTAL</t>
  </si>
  <si>
    <t xml:space="preserve">ZTF-33700            </t>
  </si>
  <si>
    <t>FAROL TRASERO ZANELLA ZTT200</t>
  </si>
  <si>
    <t xml:space="preserve">ZTF-38310            </t>
  </si>
  <si>
    <t>RESISTENCIA FAROL TRASERO ZANELLA ZTT200</t>
  </si>
  <si>
    <t xml:space="preserve">NVC-949              </t>
  </si>
  <si>
    <t>ACRILICO FAROL TRASERO YAMAHA FZ16</t>
  </si>
  <si>
    <t xml:space="preserve">NVC-379              </t>
  </si>
  <si>
    <t>ACRILICO FAROL TRASERO SUZUKI AX100</t>
  </si>
  <si>
    <t xml:space="preserve">FAROLES DE GIRO      </t>
  </si>
  <si>
    <t xml:space="preserve">APP-F18              </t>
  </si>
  <si>
    <t>FL 4334</t>
  </si>
  <si>
    <t>GUIÑO APPIA VECTRA DELANTEROS (SET)</t>
  </si>
  <si>
    <t>120 u.</t>
  </si>
  <si>
    <t xml:space="preserve">SUP-33610            </t>
  </si>
  <si>
    <t>GUIÑO GILERA SUPER 125 DELANTERO DER. + IZQ. (SET)</t>
  </si>
  <si>
    <t xml:space="preserve">MOT-9782G            </t>
  </si>
  <si>
    <t>GUIÑO HONDA BROSS / SKUA SIN SOPORTE (UNIDAD)</t>
  </si>
  <si>
    <t xml:space="preserve">MOT-WL062            </t>
  </si>
  <si>
    <t>GUIÑO HONDA C 90 MOD.VIEJO TRASERO (UNIDAD)</t>
  </si>
  <si>
    <t xml:space="preserve">MOT-9793G            </t>
  </si>
  <si>
    <t>GUIÑO HONDA C90 MOD.NUEVO R / CUB / GUERRERO DEL.( UNIDAD)</t>
  </si>
  <si>
    <t xml:space="preserve">MOT-9771G            </t>
  </si>
  <si>
    <t>GUIÑO HONDA C90 MOD.NUEVO/ CUB / GUERRERO TRASERO (UNIDAD)</t>
  </si>
  <si>
    <t xml:space="preserve">D7F-33900            </t>
  </si>
  <si>
    <t>GUIÑO HONDA DAX 70 M/N / 110 / MAX /DAY TRAS. DER + IZQ (SET)</t>
  </si>
  <si>
    <t xml:space="preserve">MOT-WLNTIT           </t>
  </si>
  <si>
    <t>GUIÑO HONDA NEW TITAN 150 (UNIDAD)</t>
  </si>
  <si>
    <t xml:space="preserve">MOT-JR007            </t>
  </si>
  <si>
    <t>GUIÑO HONDA NEW WAVE ( UNIDAD )</t>
  </si>
  <si>
    <t xml:space="preserve">MOT-JR006            </t>
  </si>
  <si>
    <t>GUIÑO HONDA NEW WAVE (SET)</t>
  </si>
  <si>
    <t xml:space="preserve">MOT-JR1007           </t>
  </si>
  <si>
    <t>GUIÑO HONDA NEW WAVE 110 LARGO 145 MM ( UNIDAD )</t>
  </si>
  <si>
    <t xml:space="preserve">MOT-9842G            </t>
  </si>
  <si>
    <t>GUIÑO HONDA TITAN 2000 / YAMAHA YBR125 (UNIDAD)</t>
  </si>
  <si>
    <t xml:space="preserve">MOT-9842C            </t>
  </si>
  <si>
    <t>GUIÑO HONDA TITAN 2000 / YAMAHA YBR125 CRISTAL (UNIDAD)</t>
  </si>
  <si>
    <t xml:space="preserve">MOT-WLNW             </t>
  </si>
  <si>
    <t>GUIÑO HONDA NEW WAVE 110S  ACRILICO CRISTAL UNIDAD</t>
  </si>
  <si>
    <t xml:space="preserve">MOT-QC431            </t>
  </si>
  <si>
    <t>GUIÑO HONDA WAVE MODELO NUEVO TRASERO CRISTAL (UNIDAD)</t>
  </si>
  <si>
    <t xml:space="preserve">MOT-WLXR150          </t>
  </si>
  <si>
    <t>GUIÑO HONDA XR 150L (UNIDAD)</t>
  </si>
  <si>
    <t xml:space="preserve">MOT-WLCBX            </t>
  </si>
  <si>
    <t>GUIÑO HONDA XR125L-TWISTER 250 (UNIDAD)</t>
  </si>
  <si>
    <t xml:space="preserve">MOT-CUSLED           </t>
  </si>
  <si>
    <t>GUIÑO MOTOMEL CUSTON - GN 125 CON LED (UNIDAD)</t>
  </si>
  <si>
    <t xml:space="preserve">MOT-CAJ019           </t>
  </si>
  <si>
    <t>GUIÑO MOTOMEL FUSION DELANTEROS (SET)</t>
  </si>
  <si>
    <t xml:space="preserve">MOT-C1505            </t>
  </si>
  <si>
    <t>GUIÑO MOTOMEL SKUA CON SOPORTE (SET)</t>
  </si>
  <si>
    <t xml:space="preserve">MOT-WL045            </t>
  </si>
  <si>
    <t>GUIÑO UNIVERSAL CROMADO TUNING (UNIDAD)</t>
  </si>
  <si>
    <t xml:space="preserve">MOT-WLFI             </t>
  </si>
  <si>
    <t>GUIÑO YAMAHA FZ 16 FI 2.0 / YBRZ 150 (SET-2 PCS )</t>
  </si>
  <si>
    <t xml:space="preserve">MOT-WLFZ16           </t>
  </si>
  <si>
    <t>GUIÑO YAMAHA FZ16 DELANTERO (SET)</t>
  </si>
  <si>
    <t xml:space="preserve">MOT-WLRSFZ16         </t>
  </si>
  <si>
    <t>GUIÑO YAMAHA FZ16 TRASERO (SET)</t>
  </si>
  <si>
    <t xml:space="preserve">MOT-9751G            </t>
  </si>
  <si>
    <t>GUIÑO YAMAHA RX 100 (UNIDAD)</t>
  </si>
  <si>
    <t xml:space="preserve">MOT-CE3010           </t>
  </si>
  <si>
    <t>GUIÑO YAMAHA V 80 MODELO VIEJO TRASERO (UNIDAD)</t>
  </si>
  <si>
    <t xml:space="preserve">PEF-33550            </t>
  </si>
  <si>
    <t>GUIÑO ZANELLA PATAGONIA DELANTERO (SET)</t>
  </si>
  <si>
    <t xml:space="preserve">MOT-WL048            </t>
  </si>
  <si>
    <t>GUIÑO ZANELLA RX150 / HONDA STORM (UNIDAD)</t>
  </si>
  <si>
    <t xml:space="preserve">RX2-F2001            </t>
  </si>
  <si>
    <t>GUIÑO ZANELLA RX200/RX150 M/N DELANTERO IZQUIERDO (UNIDAD)</t>
  </si>
  <si>
    <t xml:space="preserve">RX2-F2004            </t>
  </si>
  <si>
    <t>GUIÑO ZANELLA RX200/RX150 M/N TRASERO IZQUIERDO (UNIDAD)</t>
  </si>
  <si>
    <t xml:space="preserve">RX2-F2005            </t>
  </si>
  <si>
    <t>GUIÑO ZANELLA RX200/RX150 M/N TRASERO DERECHO CRISTAL (UNIDAD)</t>
  </si>
  <si>
    <t xml:space="preserve">MOT-STYF400          </t>
  </si>
  <si>
    <t>GUIÑO ZANELLA STYLER 125 DELANTERO DER. + IZQ. (SET)</t>
  </si>
  <si>
    <t xml:space="preserve">ZTT-33800            </t>
  </si>
  <si>
    <t>GUIÑO ZANELLA TT 200 MODELO NUEVO DELANTERO IZQ. + DER. (SET)</t>
  </si>
  <si>
    <t xml:space="preserve">ZTT-33500            </t>
  </si>
  <si>
    <t>GUIÑO ZANELLA TT 200 MODELO NUEVO TRASERO IZQ. + DER. (SET)</t>
  </si>
  <si>
    <t xml:space="preserve">ZTF-33650            </t>
  </si>
  <si>
    <t>GUIÑO ZANELLA TT 200 TRASERO IZQUIERDO</t>
  </si>
  <si>
    <t xml:space="preserve">ZTF-33901            </t>
  </si>
  <si>
    <t>GUIÑO ZTT200 / GUERRERO GXR DELANTERO IZQ. + DER. (SET)</t>
  </si>
  <si>
    <t xml:space="preserve">ZTF-33900            </t>
  </si>
  <si>
    <t>GUIÑO ZTT200 / GUERRERO GXR TRASERO IZQ. + DER. (SET)</t>
  </si>
  <si>
    <t xml:space="preserve">MOT-9882G            </t>
  </si>
  <si>
    <t>GUIÑO SUZUKI AX100 / AX115 (UNIDAD)</t>
  </si>
  <si>
    <t xml:space="preserve">NVC-463              </t>
  </si>
  <si>
    <t>ACRILICO GUIÑO IZQUIERDO GILERA SMASH CRISTAL</t>
  </si>
  <si>
    <t xml:space="preserve">NFG-WAVE             </t>
  </si>
  <si>
    <t>ACRILICO GUIÑO WAVE MODELO VIEJO DER/IZQ</t>
  </si>
  <si>
    <t>FAROLES DE GIRO CON LEDS</t>
  </si>
  <si>
    <t xml:space="preserve">MOT-QC285BK          </t>
  </si>
  <si>
    <t>GUIÑO HONDA TITAN - YBR CHINA CON LEDS (SET)</t>
  </si>
  <si>
    <t xml:space="preserve">MOT-QLED102          </t>
  </si>
  <si>
    <t>GUIÑO UNIV. 1 LED SMD CREE SUPER BRILL. 8CMS LARGO (SETX2)</t>
  </si>
  <si>
    <t xml:space="preserve">MOT-QLED103          </t>
  </si>
  <si>
    <t>GUIÑO UNIV. FLECHA C/AGUJ.CENTRAL 12 LEDS 8,5CMS LARGO (SETX2)</t>
  </si>
  <si>
    <t xml:space="preserve">MOT-QLED100          </t>
  </si>
  <si>
    <t>GUIÑO UNIV. RECT. AGUJ.CENTRAL 15 LEDS 9CMS LARGO (SETX2)</t>
  </si>
  <si>
    <t xml:space="preserve">MOT-QLED101          </t>
  </si>
  <si>
    <t>GUIÑO UNIV. TIPO FLECHA 15 LEDS 9,5CMS LARGO (SETX2)</t>
  </si>
  <si>
    <t xml:space="preserve">FICHAS Y TECLAS      </t>
  </si>
  <si>
    <t xml:space="preserve">MOT-FICGUE           </t>
  </si>
  <si>
    <t>FL 4322</t>
  </si>
  <si>
    <t>KIT TECLAS GUERRERO 100</t>
  </si>
  <si>
    <t xml:space="preserve">MOT-FICMEL           </t>
  </si>
  <si>
    <t>KIT TECLAS GILERA FUTURA</t>
  </si>
  <si>
    <t>250 / 280 / 300 u.</t>
  </si>
  <si>
    <t xml:space="preserve">MOT-FICBIZ           </t>
  </si>
  <si>
    <t>KIT TECLAS HONDA BIZ</t>
  </si>
  <si>
    <t>350 u.</t>
  </si>
  <si>
    <t xml:space="preserve">MOT-FIC30            </t>
  </si>
  <si>
    <t>KIT TECLAS NEW WAVE CON CABLE</t>
  </si>
  <si>
    <t xml:space="preserve">MOT-FIC1             </t>
  </si>
  <si>
    <t>TECLA ENCENDIDO LUZ POSICION BIZ 100</t>
  </si>
  <si>
    <t xml:space="preserve">MOT-FIC5             </t>
  </si>
  <si>
    <t>TECLA ALTA Y BAJA SMASH</t>
  </si>
  <si>
    <t xml:space="preserve">MOT-FIC6             </t>
  </si>
  <si>
    <t>TECLA ALTA Y BAJA CON GUIÑO GILERA .SUPER 125 STYLO</t>
  </si>
  <si>
    <t xml:space="preserve">MOT-FIC7             </t>
  </si>
  <si>
    <t>TECLA ALTA Y BAJA MOTOMEL SIN GUIÑO DE ALTA</t>
  </si>
  <si>
    <t xml:space="preserve">MOT-FIC8             </t>
  </si>
  <si>
    <t>TECLA ARRANQUE ELECTRICO GILERA SMASH</t>
  </si>
  <si>
    <t xml:space="preserve">MOT-FIC3             </t>
  </si>
  <si>
    <t>TECLA ENCENDIDO LUZ POSION 110 CC</t>
  </si>
  <si>
    <t xml:space="preserve">MOT-FIC9             </t>
  </si>
  <si>
    <t>TECLA BOCINA GILERA SMASH</t>
  </si>
  <si>
    <t xml:space="preserve">MOT-FIC12            </t>
  </si>
  <si>
    <t xml:space="preserve">TECLA LUCES FUTURA </t>
  </si>
  <si>
    <t xml:space="preserve">MOT-FIC13            </t>
  </si>
  <si>
    <t>TECLA GIRO GILERA SMASH ( NEGRA )</t>
  </si>
  <si>
    <t xml:space="preserve">MOT-FIC14            </t>
  </si>
  <si>
    <t>TECLA ARRANQUE ELECTRICO FUTURA</t>
  </si>
  <si>
    <t xml:space="preserve">MOT-FIC15            </t>
  </si>
  <si>
    <t>TECLA BOCINA FUTURA</t>
  </si>
  <si>
    <t xml:space="preserve">MOT-FIC16            </t>
  </si>
  <si>
    <t>TECLA GIRO DE FUTURA / MOTOMEL BIT</t>
  </si>
  <si>
    <t xml:space="preserve">MOT-FICSMASO         </t>
  </si>
  <si>
    <t>KIT TECLAS GILERA SMASH Y COMANDO ACELERADOR SIN TUBO LADO DERECHO</t>
  </si>
  <si>
    <t>280 u.</t>
  </si>
  <si>
    <t xml:space="preserve">MOT-FIC18            </t>
  </si>
  <si>
    <t>TECLA TABLERO ALTA Y BAJA SMASH CON CABLE</t>
  </si>
  <si>
    <t xml:space="preserve">MOT-MANSO            </t>
  </si>
  <si>
    <t>COMANDO DE ACELERADOR SIN TUBO GILERA SMASH</t>
  </si>
  <si>
    <t xml:space="preserve">ZTF-46931            </t>
  </si>
  <si>
    <t>COMANDO DE ACELERADOR SIN TUBO ZANELLA ZTT200</t>
  </si>
  <si>
    <t xml:space="preserve">MOT-GY6082           </t>
  </si>
  <si>
    <t>SET DE TECLAS GILERA SUPER 125</t>
  </si>
  <si>
    <t xml:space="preserve">MOT-SK024            </t>
  </si>
  <si>
    <t>COMANDO DE ACELERADOR SIN TUBO CUSTOM 150</t>
  </si>
  <si>
    <t xml:space="preserve">BEN-100023           </t>
  </si>
  <si>
    <t>COMANDO DE ACELERADOR SIN TUBO BENELLI TNT300-TNT302-BN600-RK6 KEEWAY</t>
  </si>
  <si>
    <t xml:space="preserve">MOT-ACSM             </t>
  </si>
  <si>
    <t>COMANDO DE ACELERADOR CON TUBO UNIVERSAL 110CC</t>
  </si>
  <si>
    <t xml:space="preserve">SUM-11013            </t>
  </si>
  <si>
    <t>LLAVE INVERSORA METÁLICA 3P ON-OFF-ON</t>
  </si>
  <si>
    <t xml:space="preserve">SUM-1134             </t>
  </si>
  <si>
    <t>BOTON ARRANQUE UNIVERSAL</t>
  </si>
  <si>
    <t xml:space="preserve">SUM-12025B           </t>
  </si>
  <si>
    <t>LLAVE 1 PUNTO CON TAPITA AZUL</t>
  </si>
  <si>
    <t xml:space="preserve">SUM-12025R           </t>
  </si>
  <si>
    <t>LLAVE 1 PUNTO CON TAPITA ROJA</t>
  </si>
  <si>
    <t xml:space="preserve">SUM-12025Y           </t>
  </si>
  <si>
    <t>LLAVE 1 PUNTO CON TAPITA AMARILLA</t>
  </si>
  <si>
    <t>FILTROS Y ROTORES DE ACEITE</t>
  </si>
  <si>
    <t xml:space="preserve">MOT-OFBJ200          </t>
  </si>
  <si>
    <t>FL 4333</t>
  </si>
  <si>
    <t>FILTRO DE ACEITE BAJAJ ROUSER 200 NS</t>
  </si>
  <si>
    <t xml:space="preserve">BEN-100026           </t>
  </si>
  <si>
    <t>FILTRO DE ACEITE BENELLI TNT 25</t>
  </si>
  <si>
    <t xml:space="preserve">BEN-100011           </t>
  </si>
  <si>
    <t>FILTRO DE ACEITE BENELLI TNT 300- TNT 302- BN 600- 600GT- KEEWAY RK6</t>
  </si>
  <si>
    <t xml:space="preserve">BEN-100025           </t>
  </si>
  <si>
    <t>FILTRO DE ACEITE BENELLI TRK 500-TRK 502</t>
  </si>
  <si>
    <t xml:space="preserve">MOT-8433V            </t>
  </si>
  <si>
    <t>FILTRO DE ACEITE GILERA SMASH  MALLA METALICA MOTOR</t>
  </si>
  <si>
    <t xml:space="preserve">MOT-OFCBX            </t>
  </si>
  <si>
    <t>FILTRO DE ACEITE HONDA CBX250 - TORNADO - TWISTER - XR250</t>
  </si>
  <si>
    <t xml:space="preserve">MOT-OFNX             </t>
  </si>
  <si>
    <t>FILTRO DE ACEITE HONDA NX 400- XRE 300</t>
  </si>
  <si>
    <t xml:space="preserve">MOT-FILEN125         </t>
  </si>
  <si>
    <t>FILTRO DE ACEITE SUZUKI EN 125,GN125  AN125, GIXXER150</t>
  </si>
  <si>
    <t xml:space="preserve">MOT-SAM2118          </t>
  </si>
  <si>
    <t>FILTRO DE ACEITE YAMAHA FZ16 ( MALLA METALICA )   BAJAJ NS125-150-160</t>
  </si>
  <si>
    <t xml:space="preserve">MOT-SAM1018          </t>
  </si>
  <si>
    <t xml:space="preserve">MOT-OFMT             </t>
  </si>
  <si>
    <t>FILTRO DE ACEITE YAMAHA MT 03 / 07 / 09 / R3 / R6 / R1</t>
  </si>
  <si>
    <t xml:space="preserve">MOT-OFYBR250         </t>
  </si>
  <si>
    <t>FILTRO DE ACEITE YAMAHA YBR 250</t>
  </si>
  <si>
    <t xml:space="preserve">MOT-OIYBR            </t>
  </si>
  <si>
    <t>FILTRO DE ACEITE YAMAHA YBR125 MALLA INTERIOR DE MOTOR</t>
  </si>
  <si>
    <t xml:space="preserve">MOT-OFXMM            </t>
  </si>
  <si>
    <t>FILTRO DE ACEITE MOTOMEL SKUA 250 - XMM250</t>
  </si>
  <si>
    <t xml:space="preserve">MOT-M019011          </t>
  </si>
  <si>
    <t>ROTOR FILTRO DE ACEITE HONDA CG150</t>
  </si>
  <si>
    <t xml:space="preserve">MOT-CJ1117           </t>
  </si>
  <si>
    <t>ROTOR FILTRO DE ACEITE MOTOMEL SKUA 150 / ZANELLA RX150</t>
  </si>
  <si>
    <t xml:space="preserve">SK2-11330            </t>
  </si>
  <si>
    <t>ROTOR FILTRO DE ACEITE MOTOMEL SKUA 250</t>
  </si>
  <si>
    <t xml:space="preserve">MOT-CJ1107           </t>
  </si>
  <si>
    <t>ROTOR FILTRO DE ACEITE TODAY - RX150 - CG150 - TT 200</t>
  </si>
  <si>
    <t xml:space="preserve">MOT-FILOYBR          </t>
  </si>
  <si>
    <t>ROTOR FILTRO DE ACEITE YAMAHA YBR</t>
  </si>
  <si>
    <t xml:space="preserve">MOT-TAPORX           </t>
  </si>
  <si>
    <t>TAPON FILTRO DE ACEITE ZANELLA RX</t>
  </si>
  <si>
    <t xml:space="preserve">MOT-TOOL31           </t>
  </si>
  <si>
    <t>LLAVE SACA FILTRO DE ACEITE UNIVERSAL DE 60 A 120MM</t>
  </si>
  <si>
    <t xml:space="preserve">FILTROS DE AIRE      </t>
  </si>
  <si>
    <t xml:space="preserve">MOT-AIBJ135          </t>
  </si>
  <si>
    <t>FILTRO DE AIRE BAJAJ 135 / BOXER 150/ BAJAJ NS 125</t>
  </si>
  <si>
    <t xml:space="preserve">MOT-FILBJ200         </t>
  </si>
  <si>
    <t>FILTRO DE AIRE BAJAJ 200 NS</t>
  </si>
  <si>
    <t xml:space="preserve">MOT-FILBJ400         </t>
  </si>
  <si>
    <t>FILTRO DE AIRE BAJAJ 400/400UG/RS200/NS160</t>
  </si>
  <si>
    <t xml:space="preserve">BEN-10009            </t>
  </si>
  <si>
    <t>FILTRO DE AIRE BENELLI TNT 300-TNT302R</t>
  </si>
  <si>
    <t xml:space="preserve">BEN-100010           </t>
  </si>
  <si>
    <t>FILTRO DE AIRE BENELLI BN 600-BN 600GT-KEEWAY RK6- TOURING</t>
  </si>
  <si>
    <t xml:space="preserve">BEN-100024           </t>
  </si>
  <si>
    <t>FILTRO DE AIRE BENELLI TNT 15</t>
  </si>
  <si>
    <t xml:space="preserve">BEN-10008            </t>
  </si>
  <si>
    <t>FILTRO DE AIRE BENELLI TNT 25</t>
  </si>
  <si>
    <t xml:space="preserve">MOT-AFE150           </t>
  </si>
  <si>
    <t>FILTRO DE AIRE CORVEN EXPERT 150</t>
  </si>
  <si>
    <t xml:space="preserve">MOT-AFE80            </t>
  </si>
  <si>
    <t>FILTRO DE AIRE CORVEN EXPERT 80 / NEW EXPERT 80</t>
  </si>
  <si>
    <t xml:space="preserve">MOT-FILSTY150        </t>
  </si>
  <si>
    <t>FILTRO DE AIRE CORVEN MILANO</t>
  </si>
  <si>
    <t xml:space="preserve">MOT-FILSM            </t>
  </si>
  <si>
    <t>FILTRO DE AIRE GILERA SMASh (15 mm)</t>
  </si>
  <si>
    <t xml:space="preserve">MOT-FSM              </t>
  </si>
  <si>
    <t>FILTRO DE AIRE GILERA SMASH 110 (10 mm)</t>
  </si>
  <si>
    <t xml:space="preserve">MOT-FILSUPE125       </t>
  </si>
  <si>
    <t>FILTRO DE AIRE GILERA SUPER 125</t>
  </si>
  <si>
    <t xml:space="preserve">MOT-FILHU            </t>
  </si>
  <si>
    <t>FILTRO DE AIRE HERO HUNK 160-190R-200</t>
  </si>
  <si>
    <t xml:space="preserve">BIZ-AIRRE            </t>
  </si>
  <si>
    <t>FILTRO DE AIRE HONDA BIZ125</t>
  </si>
  <si>
    <t xml:space="preserve">MOT-FILCB190         </t>
  </si>
  <si>
    <t>FILTRO DE AIRE HONDA CB 190-CB 190R</t>
  </si>
  <si>
    <t xml:space="preserve">MOT-M22700300        </t>
  </si>
  <si>
    <t>FILTRO DE AIRE HONDA CB1</t>
  </si>
  <si>
    <t xml:space="preserve">MOT-FILTWI           </t>
  </si>
  <si>
    <t>FILTRO DE AIRE HONDA CBX250 TWISTER</t>
  </si>
  <si>
    <t xml:space="preserve">MOT-FILCB            </t>
  </si>
  <si>
    <t>FILTRO DE AIRE HONDA CB 250 NEW TWISTER</t>
  </si>
  <si>
    <t xml:space="preserve">MOT-SAM072           </t>
  </si>
  <si>
    <t>FILTRO DE AIRE HONDA CG150 CARTUCHO</t>
  </si>
  <si>
    <t xml:space="preserve">MOT-FILEL125         </t>
  </si>
  <si>
    <t>FILTRO DE AIRE HONDA ELITE 125 2014/2017</t>
  </si>
  <si>
    <t xml:space="preserve">MOT-CBF125           </t>
  </si>
  <si>
    <t xml:space="preserve">FILTRO DE AIRE HONDA GLH 150 GAUCHA / CBF 125 NEW TWISTER </t>
  </si>
  <si>
    <t xml:space="preserve">MOT-M22700230        </t>
  </si>
  <si>
    <t>FILTRO DE AIRE HONDA INVICTA 150</t>
  </si>
  <si>
    <t xml:space="preserve">MOT-AINTIT           </t>
  </si>
  <si>
    <t>FILTRO DE AIRE HONDA NEW TITAN 150</t>
  </si>
  <si>
    <t xml:space="preserve">MOT-AIWA             </t>
  </si>
  <si>
    <t>FILTRO DE AIRE HONDA NEW WAVE 110</t>
  </si>
  <si>
    <t xml:space="preserve">MOT-AINX             </t>
  </si>
  <si>
    <t>FILTRO DE AIRE HONDA NX 400 FALCON</t>
  </si>
  <si>
    <t xml:space="preserve">MOT-057139F          </t>
  </si>
  <si>
    <t>FILTRO DE AIRE HONDA NXR 125 (ESPONJA)</t>
  </si>
  <si>
    <t xml:space="preserve">MOT-FILSTORM         </t>
  </si>
  <si>
    <t>FILTRO DE AIRE HONDA STORM</t>
  </si>
  <si>
    <t xml:space="preserve">MOT-FILTIT           </t>
  </si>
  <si>
    <t>FILTRO DE AIRE HONDA TITAN 150 CARTUCHO</t>
  </si>
  <si>
    <t xml:space="preserve">MOT-FILTOD           </t>
  </si>
  <si>
    <t>FILTRO DE AIRE HONDA TODAY 125</t>
  </si>
  <si>
    <t xml:space="preserve">MOT-057084D          </t>
  </si>
  <si>
    <t>FILTRO DE AIRE HONDA WAVE (CARTUCHO)</t>
  </si>
  <si>
    <t xml:space="preserve">MOT-FILHXR190        </t>
  </si>
  <si>
    <t>FILTRO DE AIRE HONDA XR 190L</t>
  </si>
  <si>
    <t xml:space="preserve">MOT-FILXR            </t>
  </si>
  <si>
    <t>FILTRO DE AIRE HONDA XR125L  / XR150</t>
  </si>
  <si>
    <t xml:space="preserve">MOT-FILTOR           </t>
  </si>
  <si>
    <t>FILTRO DE AIRE HONDA XR250 TORNADO</t>
  </si>
  <si>
    <t xml:space="preserve">MOT-FILKTM           </t>
  </si>
  <si>
    <t>FILTRO DE AIRE KTM DUKE 125-200-390</t>
  </si>
  <si>
    <t xml:space="preserve">MOT-FILHD254         </t>
  </si>
  <si>
    <t>FILTRO DE AIRE MONDIAL HD254</t>
  </si>
  <si>
    <t xml:space="preserve">MOT-FSKUA            </t>
  </si>
  <si>
    <t>FILTRO DE AIRE MOTOMEL SKUA 150 ( ESPONJA)</t>
  </si>
  <si>
    <t xml:space="preserve">MOT-057078D          </t>
  </si>
  <si>
    <t>FILTRO DE AIRE MOTOMEL SKUA 150/BROSS 125  (CARTUCHO)</t>
  </si>
  <si>
    <t xml:space="preserve">MOT-FILSKUA          </t>
  </si>
  <si>
    <t>FILTRO DE AIRE MOTOMEL SKUA 200 - 250</t>
  </si>
  <si>
    <t xml:space="preserve">MOT-FILXMM2          </t>
  </si>
  <si>
    <t>FILTRO DE AIRE MOTOMEL XMM 250 CARTUCHO CILINDRICO</t>
  </si>
  <si>
    <t xml:space="preserve">MOT-FILXMM           </t>
  </si>
  <si>
    <t>FILTRO DE AIRE MOTOMEL XMM 250 RECTANGULAR</t>
  </si>
  <si>
    <t xml:space="preserve">XMM-17215            </t>
  </si>
  <si>
    <t>FILTRO DE AIRE MOTOMEL XMM 250 GRANDE CILINDRICO</t>
  </si>
  <si>
    <t xml:space="preserve">MOT-AIAX             </t>
  </si>
  <si>
    <t>FILTRO DE AIRE SUZUKI AX100</t>
  </si>
  <si>
    <t xml:space="preserve">MOT-AFGIX            </t>
  </si>
  <si>
    <t>FILTRO DE AIRE SUZUKI GIXXER 150</t>
  </si>
  <si>
    <t xml:space="preserve">MOT-AIGN             </t>
  </si>
  <si>
    <t>FILTRO DE AIRE SUZUKI GN 125/HJ125</t>
  </si>
  <si>
    <t xml:space="preserve">MOT-FILCRY           </t>
  </si>
  <si>
    <t>FILTRO DE AIRE YAMAHA CRYPTON ( ESPONJA )</t>
  </si>
  <si>
    <t xml:space="preserve">MOT-FILFZ16          </t>
  </si>
  <si>
    <t>FILTRO DE AIRE YAMAHA FZ16</t>
  </si>
  <si>
    <t xml:space="preserve">MOT-AFMT             </t>
  </si>
  <si>
    <t>FILTRO DE AIRE YAMAHA MT 03 / YZF-R3</t>
  </si>
  <si>
    <t xml:space="preserve">MOT-FILNCRY          </t>
  </si>
  <si>
    <t>FILTRO DE AIRE YAMAHA NEW CRYTON T110</t>
  </si>
  <si>
    <t xml:space="preserve">MOT-FILFZ            </t>
  </si>
  <si>
    <t>FILTRO DE AIRE YAMAHA NEW FZ16 2.0</t>
  </si>
  <si>
    <t xml:space="preserve">MOT-AIXTZ125         </t>
  </si>
  <si>
    <t>FILTRO DE AIRE YAMAHA XTZ 125</t>
  </si>
  <si>
    <t xml:space="preserve">MOT-AIXTZ250         </t>
  </si>
  <si>
    <t>FILTRO DE AIRE YAMAHA YBR 250/XTZ 250</t>
  </si>
  <si>
    <t xml:space="preserve">MOT-SAM075           </t>
  </si>
  <si>
    <t>FILTRO DE AIRE YAMAHA YBR CHINO CARTUCHO</t>
  </si>
  <si>
    <t xml:space="preserve">MOT-SAM088           </t>
  </si>
  <si>
    <t>FILTRO DE AIRE YAMAHA YBR125 BRASIL COMPLETO</t>
  </si>
  <si>
    <t xml:space="preserve">MOT-SAM090           </t>
  </si>
  <si>
    <t>FILTRO DE AIRE YAMAHA YBR125 BRASIL ESPONJA</t>
  </si>
  <si>
    <t xml:space="preserve">MOT-AIDAK            </t>
  </si>
  <si>
    <t>FILTRO DE AIRE ZANELLA PATAGONIA 150-250</t>
  </si>
  <si>
    <t xml:space="preserve">MOT-FILRX150         </t>
  </si>
  <si>
    <t>FILTRO DE AIRE ZANELLA RX150 INCLUYE PANEL PLASTICO</t>
  </si>
  <si>
    <t xml:space="preserve">ZAP-35361            </t>
  </si>
  <si>
    <t>FILTRO DE AIRE ZANELLA SAPUCAI</t>
  </si>
  <si>
    <t xml:space="preserve">MOT-AFSTY            </t>
  </si>
  <si>
    <t>FILTRO DE AIRE ZANELLA STYLER 150 / CORVEN MILANO</t>
  </si>
  <si>
    <t xml:space="preserve">ZTF-17120            </t>
  </si>
  <si>
    <t>FILTRO DE AIRE ZANELLA ZTT200</t>
  </si>
  <si>
    <t xml:space="preserve">MOT-AFAN             </t>
  </si>
  <si>
    <t>FILTRO DE VENTILACION DEL VARIADOR SUZUKI AN 125</t>
  </si>
  <si>
    <t xml:space="preserve">NFA-16               </t>
  </si>
  <si>
    <t>FILTRO DE AIRE HONDA CF TODAY</t>
  </si>
  <si>
    <t xml:space="preserve">NFA-05               </t>
  </si>
  <si>
    <t>FILTRO DE AIRE HONDA NX 125-NX150-XL 250R-</t>
  </si>
  <si>
    <t xml:space="preserve">NFA-T01              </t>
  </si>
  <si>
    <t>FILTRO DE AIRE TROMBON DIAMETRO 35 MM</t>
  </si>
  <si>
    <t xml:space="preserve">NFA-09               </t>
  </si>
  <si>
    <t>FILTRO DE AIRE YAMAHA YBR</t>
  </si>
  <si>
    <t xml:space="preserve">NFA-12               </t>
  </si>
  <si>
    <t>FILTRO DE AIRE ZANELLA BUSINESS-DELIVERY</t>
  </si>
  <si>
    <t xml:space="preserve">NFA-14               </t>
  </si>
  <si>
    <t>FILTRO DE AIRE ZANELLA SEXY 110 CC</t>
  </si>
  <si>
    <t>FILTROS DE AIRE DE COMPETICION</t>
  </si>
  <si>
    <t>FILTROS DE AIRE DE COMPETICION CROMADOS</t>
  </si>
  <si>
    <t>FILTROS Y MANGUERAS DE NAFTA</t>
  </si>
  <si>
    <t xml:space="preserve">MOT-G18              </t>
  </si>
  <si>
    <t>FILTRO DE NAFTA ECONOMICO</t>
  </si>
  <si>
    <t>5000 u.</t>
  </si>
  <si>
    <t xml:space="preserve">MOT-G19              </t>
  </si>
  <si>
    <t>FILTRO DE NAFTA COLORES VARIOS CON IMAN</t>
  </si>
  <si>
    <t xml:space="preserve">BEN-10005            </t>
  </si>
  <si>
    <t>FILTRO DE NAFTA BENELLI TNT25-TNT300-TNT302-BN600-600GT-KEEWAY RK6</t>
  </si>
  <si>
    <t xml:space="preserve">MOT-MANGUEYE         </t>
  </si>
  <si>
    <t>MANGUERA TUNING PARA NAFTA AMARILLA FLUORESCENTE</t>
  </si>
  <si>
    <t xml:space="preserve">MOT-MANGUEOR         </t>
  </si>
  <si>
    <t>MANGUERA TUNING PARA NAFTA NARANJA FLUORESCENTE</t>
  </si>
  <si>
    <t xml:space="preserve">MOT-MANGUEP          </t>
  </si>
  <si>
    <t>MANGUERA TUNING PARA NAFTA ROSA FLUORESCENTE</t>
  </si>
  <si>
    <t xml:space="preserve">MOT-MANGUEGR         </t>
  </si>
  <si>
    <t>MANGUERA TUNING PARA NAFTA VERDE FLUORESCENTE</t>
  </si>
  <si>
    <t xml:space="preserve">KITS DE FILTROS      </t>
  </si>
  <si>
    <t xml:space="preserve">BEN-10007            </t>
  </si>
  <si>
    <t>KIT FILTRO DE ACEITE-NAFTA Y AIRE BENELLI TNT 25</t>
  </si>
  <si>
    <t xml:space="preserve">BEN-10006            </t>
  </si>
  <si>
    <t>KIT FILTRO DE ACEITE-NAFTA Y AIRE BENELLI TNT 300-302</t>
  </si>
  <si>
    <t xml:space="preserve">FLAPPERS             </t>
  </si>
  <si>
    <t xml:space="preserve">MOT-FLA697           </t>
  </si>
  <si>
    <t>FLAPPER SUZUKI AX100</t>
  </si>
  <si>
    <t xml:space="preserve">FLEXIBLES DE FRENO   </t>
  </si>
  <si>
    <t xml:space="preserve">MOT-F400             </t>
  </si>
  <si>
    <t>FLEXIBLE DE FRENO A DISCO BAJAJ ROUSER 400MM TRASERO</t>
  </si>
  <si>
    <t xml:space="preserve">MOT-8869V            </t>
  </si>
  <si>
    <t>FLEXIBLE DE FRENO A DISCO G.SMASH / ZB110 / SEXY DELANTERO</t>
  </si>
  <si>
    <t xml:space="preserve">SUP-FLEX             </t>
  </si>
  <si>
    <t>FLEXIBLE DE FRENO A DISCO GILERA SUPER 125</t>
  </si>
  <si>
    <t xml:space="preserve">MOT-SAM2144          </t>
  </si>
  <si>
    <t>FLEXIBLE DE FRENO A DISCO HONDA CBX 250 / TWISTER</t>
  </si>
  <si>
    <t xml:space="preserve">MOT-FLEXNXF          </t>
  </si>
  <si>
    <t>FLEXIBLE DE FRENO A DISCO HONDA NX 400 FALCON 1140MM DELANTERO</t>
  </si>
  <si>
    <t xml:space="preserve">MOT-SAM180           </t>
  </si>
  <si>
    <t>FLEXIBLE DE FRENO A DISCO HONDA STORM 125 ZAN. RX150 A DISCO</t>
  </si>
  <si>
    <t xml:space="preserve">MOT-FLEXT150         </t>
  </si>
  <si>
    <t>FLEXIBLE DE FRENO A DISCO HONDA TITAN 150</t>
  </si>
  <si>
    <t xml:space="preserve">MOT-FLEXTIT          </t>
  </si>
  <si>
    <t>FLEXIBLE DE FRENO A DISCO HONDA TITAN 2000</t>
  </si>
  <si>
    <t xml:space="preserve">MOT-FLEXTOR          </t>
  </si>
  <si>
    <t>FLEXIBLE DE FRENO A DISCO HONDA TORNADO 250 1450MM DELANTERO</t>
  </si>
  <si>
    <t xml:space="preserve">MOT-CUSJ044          </t>
  </si>
  <si>
    <t>FLEXIBLE DE FRENO A DISCO MOTOMEL CUSTOM 150</t>
  </si>
  <si>
    <t xml:space="preserve">MOT-SK080            </t>
  </si>
  <si>
    <t>FLEXIBLE DE FRENO A DISCO MOTOMEL SKUA / BROSS</t>
  </si>
  <si>
    <t xml:space="preserve">SK2-43311            </t>
  </si>
  <si>
    <t>FLEXIBLE DE FRENO A DISCO MOTOMEL SKUA 250 TRASERO</t>
  </si>
  <si>
    <t xml:space="preserve">SK2-43310            </t>
  </si>
  <si>
    <t>FLEXIBLE DE FRENO A DISCO MOTOMEL SKUA 250 DELANTERO 1,40 M.</t>
  </si>
  <si>
    <t xml:space="preserve">XMM-43310            </t>
  </si>
  <si>
    <t>FLEXIBLE DE FRENO A DISCO MOTOMEL XMM 250 DELANTERO 1,35 M.</t>
  </si>
  <si>
    <t xml:space="preserve">XMM-43311            </t>
  </si>
  <si>
    <t xml:space="preserve">FLEXIBLE DE FRENO A DISCO MOTOMEL XMM 250 TRASERO </t>
  </si>
  <si>
    <t xml:space="preserve">MOT-F550             </t>
  </si>
  <si>
    <t>FLEXIBLE DE FRENO A DISCO UNIVERSAL 550MM TRASERO</t>
  </si>
  <si>
    <t xml:space="preserve">MOT-CRYOH            </t>
  </si>
  <si>
    <t>FLEXIBLE DE FRENO A DISCO YAMAHA CRYPTON</t>
  </si>
  <si>
    <t xml:space="preserve">MOT-FLEXFZ           </t>
  </si>
  <si>
    <t>FLEXIBLE DE FRENO A DISCO YAMAHA FZ16 660MM DELANTERO</t>
  </si>
  <si>
    <t xml:space="preserve">MOT-NCRY291          </t>
  </si>
  <si>
    <t>FLEXIBLE DE FRENO A DISCO YAMAHA NEW CRYPTON</t>
  </si>
  <si>
    <t xml:space="preserve">MOT-FLEXNYB          </t>
  </si>
  <si>
    <t>FLEXIBLE DE FRENO A DISCO YAMAHA NEW YBR 900MM DELANTERO</t>
  </si>
  <si>
    <t xml:space="preserve">MOT-FLEXTZ250        </t>
  </si>
  <si>
    <t>FLEXIBLE DE FRENO A DISCO YAMAHA XTZ 250 1430MM DELANTERO</t>
  </si>
  <si>
    <t xml:space="preserve">MOT-FLEXTZ           </t>
  </si>
  <si>
    <t>FLEXIBLE DE FRENO A DISCO YAMAHA XTZ125</t>
  </si>
  <si>
    <t xml:space="preserve">MOT-FLEXYBR          </t>
  </si>
  <si>
    <t>FLEXIBLE DE FRENO A DISCO YAMAHA YBR125</t>
  </si>
  <si>
    <t xml:space="preserve">RX2-FLEX             </t>
  </si>
  <si>
    <t>FLEXIBLE DE FRENO A DISCO ZANELLA RX 200</t>
  </si>
  <si>
    <t>FLOTANTES DE NIVEL DE NAFTA</t>
  </si>
  <si>
    <t xml:space="preserve">MOT-ZV078            </t>
  </si>
  <si>
    <t>FLOTANTE DE NIVEL DE NAFTA GILERA SMASH / ZB110</t>
  </si>
  <si>
    <t xml:space="preserve">MOT-GD219            </t>
  </si>
  <si>
    <t>FLOTANTE DE NIVEL DE NAFTA GUERRERO BIKE / MOTOMEL C110</t>
  </si>
  <si>
    <t xml:space="preserve">BIZ-FUSEN            </t>
  </si>
  <si>
    <t>FLOTANTE DE NIVEL DE NAFTA HONDA BIZ125</t>
  </si>
  <si>
    <t xml:space="preserve">MOT-SAM3183          </t>
  </si>
  <si>
    <t>FLOTANTE DE NIVEL DE NAFTA HONDA TITAN 150</t>
  </si>
  <si>
    <t xml:space="preserve">MOT-FLOSTORM         </t>
  </si>
  <si>
    <t>FLOTANTE DE NIVEL DE NAFTA HONDA STORM</t>
  </si>
  <si>
    <t xml:space="preserve">MOT-PI024            </t>
  </si>
  <si>
    <t>FLOTANTE DE NIVEL DE NAFTA HONDA WAVE</t>
  </si>
  <si>
    <t xml:space="preserve">MOT-FUSEPAT          </t>
  </si>
  <si>
    <t>FLOTANTE DE NIVEL DE NAFTA ZANELLA PATAGONIA 150</t>
  </si>
  <si>
    <t xml:space="preserve">RXE-37810            </t>
  </si>
  <si>
    <t>FLOTANTE DE NIVEL DE NAFTA ZANELLA RX150</t>
  </si>
  <si>
    <t xml:space="preserve">RX2-F0903            </t>
  </si>
  <si>
    <t>FLOTANTE DE NIVEL DE NAFTA ZANELLA RX200 / RX150 MN</t>
  </si>
  <si>
    <t xml:space="preserve">FUSIBLES             </t>
  </si>
  <si>
    <t xml:space="preserve">FUS-F3               </t>
  </si>
  <si>
    <t>FUSIBLE FICHA 3 AMP</t>
  </si>
  <si>
    <t>10000 u.</t>
  </si>
  <si>
    <t xml:space="preserve">FUS-F4               </t>
  </si>
  <si>
    <t>FUSIBLE FICHA 4 AMP</t>
  </si>
  <si>
    <t xml:space="preserve">FUS-F5               </t>
  </si>
  <si>
    <t>FUSIBLE FICHA 5 AMP</t>
  </si>
  <si>
    <t xml:space="preserve">FUS-F7.5             </t>
  </si>
  <si>
    <t>FUSIBLE FICHA 7.5 AMP</t>
  </si>
  <si>
    <t xml:space="preserve">FUS-F10              </t>
  </si>
  <si>
    <t>FUSIBLE FICHA 10 AMP</t>
  </si>
  <si>
    <t xml:space="preserve">FUS-F15              </t>
  </si>
  <si>
    <t>FUSIBLE FICHA 15 AMP</t>
  </si>
  <si>
    <t xml:space="preserve">FUS-F20              </t>
  </si>
  <si>
    <t>FUSIBLE FICHA 20 AMP</t>
  </si>
  <si>
    <t xml:space="preserve">FUS-F25              </t>
  </si>
  <si>
    <t>FUSIBLE FICHA 25 AMP</t>
  </si>
  <si>
    <t xml:space="preserve">FUS-F30              </t>
  </si>
  <si>
    <t>FUSIBLE FICHA 30 AMP</t>
  </si>
  <si>
    <t xml:space="preserve">FUS-F40              </t>
  </si>
  <si>
    <t>FUSIBLE FICHA 40 AMP</t>
  </si>
  <si>
    <t xml:space="preserve">FUS-MI25             </t>
  </si>
  <si>
    <t xml:space="preserve">MINIFUSIBLE 25 AMP   </t>
  </si>
  <si>
    <t xml:space="preserve">FUS-V5               </t>
  </si>
  <si>
    <t>FUSIBLE VIDRIO 5 AMP</t>
  </si>
  <si>
    <t xml:space="preserve">FUS-V30              </t>
  </si>
  <si>
    <t>FUSIBLE VIDRIO 30 AMP</t>
  </si>
  <si>
    <t xml:space="preserve">CAJAS PORTAFUSIBLES  </t>
  </si>
  <si>
    <t xml:space="preserve">HIG-FV601            </t>
  </si>
  <si>
    <t xml:space="preserve">CAJA PORTA FUSIBLES 6 FUSIBLES TIPO VIDRIO </t>
  </si>
  <si>
    <t xml:space="preserve">HIG-FV801            </t>
  </si>
  <si>
    <t xml:space="preserve">CAJA PORTA FUSIBLES 8 FUSIBLES TIPO VIDRIO </t>
  </si>
  <si>
    <t xml:space="preserve">HIG-FV1001           </t>
  </si>
  <si>
    <t>CAJA PORTA FUSIBLES 10 FUSIBLES TIPO VIDRIO</t>
  </si>
  <si>
    <t xml:space="preserve">GUIAS DE VALVULA     </t>
  </si>
  <si>
    <t xml:space="preserve">MOT-GUI55            </t>
  </si>
  <si>
    <t>GUIA DE VALV. ADM/ESCAPE  5.5 MM RX150/CG125/ZTT/ OTRAS (SET)</t>
  </si>
  <si>
    <t xml:space="preserve">MOT-GUI50            </t>
  </si>
  <si>
    <t>GUIA DE VALV. ADM/ESCAPE   HONDA CG125 TITAN 5MM (SET)</t>
  </si>
  <si>
    <t xml:space="preserve">MOT-VALGUI135        </t>
  </si>
  <si>
    <t>GUIA DE VALV. ADM/ESCAPE  BAJAJ 135 LS (SET X2) C/ORINGS</t>
  </si>
  <si>
    <t xml:space="preserve">MOT-VALGUI200        </t>
  </si>
  <si>
    <t>GUIA DE VALV. ADM/ESCAPE  BAJAJ NS 200 (SET X 4) C/ORINGS</t>
  </si>
  <si>
    <t xml:space="preserve">MOT-HW219            </t>
  </si>
  <si>
    <t>GUIA DE VALV. ADM/ESCAPE  HONDA BIZ/ C70/C90/CD100/DAX70/ELITE 80 5 MM (SET)</t>
  </si>
  <si>
    <t xml:space="preserve">MOT-VALGUITW         </t>
  </si>
  <si>
    <t>GUIA DE VALV. ADM/ESCAPE  HONDA CBX 250 TWISTER/XR 250 TORNADO (SET X4) C/ORINGS</t>
  </si>
  <si>
    <t xml:space="preserve">MOT-HW218            </t>
  </si>
  <si>
    <t>GUIA DE VALV. ADM/ESCAPE  HONDA CG125 TODAY , TITAN , XL125 (SET)</t>
  </si>
  <si>
    <t xml:space="preserve">MOT-VALGUI250        </t>
  </si>
  <si>
    <t>GUIA DE VALV. ADM/ESCAPE  HONDA NEW TWISTER CB250 (SETX4) C/SEGUROS</t>
  </si>
  <si>
    <t xml:space="preserve">MOT-PISGVALTI        </t>
  </si>
  <si>
    <t>GUIA DE VALV. ADM/ESCAPE  HONDA TITAN 150 (SETX2)</t>
  </si>
  <si>
    <t xml:space="preserve">XR1-12204            </t>
  </si>
  <si>
    <t>GUIA DE VALV. ADM/ESCAPE  HONDA XR125L (2 PIEZAS)</t>
  </si>
  <si>
    <t xml:space="preserve">MOT-CB8010           </t>
  </si>
  <si>
    <t>GUIA DE VALV. ADM/ESCAPE  SUZUKI FD 110 / FX 110 5 MM (SET)</t>
  </si>
  <si>
    <t xml:space="preserve">MOT-CB8009           </t>
  </si>
  <si>
    <t>GUIA DE VALV. ADM/ESCAPE  ZANELLA ZB110 / GILERA SMASH 5 MM (SET)</t>
  </si>
  <si>
    <t xml:space="preserve">Z1E-12214            </t>
  </si>
  <si>
    <t>GUIA DE VALV. ZANELLA ZB110 UNIDAD</t>
  </si>
  <si>
    <t xml:space="preserve">MOT-GUINW            </t>
  </si>
  <si>
    <t>GUIA DE VALVULA ADM/ESC (SET) NEW WAVE 110S</t>
  </si>
  <si>
    <t xml:space="preserve">HERRAMIENTAS         </t>
  </si>
  <si>
    <t xml:space="preserve">NLL-08               </t>
  </si>
  <si>
    <t xml:space="preserve">LLAVE SACA BUJIA COMUN 14 MM </t>
  </si>
  <si>
    <t xml:space="preserve">MOT-TOOL24           </t>
  </si>
  <si>
    <t>EXTRACTOR DE RETENES DE SUSPENSION</t>
  </si>
  <si>
    <t xml:space="preserve">MOT-TOOL40           </t>
  </si>
  <si>
    <t>EXTRACTOR DE VOLANTE 3 EN 1, ROSCA MACHO IZQUIERDA 27MM, HEMBRA 28MM, SUPER 125-STYLER 125/150-SMASH Y ZANELLA RX 150 16X1.5</t>
  </si>
  <si>
    <t xml:space="preserve">MOT-TOOL42           </t>
  </si>
  <si>
    <t>EXTRACTOR DE VOLANTE HONDA NEW TITAN 150 - XR 150L 33X1.5MM</t>
  </si>
  <si>
    <t xml:space="preserve">MOT-TOOL41           </t>
  </si>
  <si>
    <t>EXTRACTOR DE VOLANTE YAMAHA FZ FI 2.0 - SZ150 28X1.5MM</t>
  </si>
  <si>
    <t xml:space="preserve">MOT-TOOL43           </t>
  </si>
  <si>
    <t>EXTRACTOR DE VOLANTE YAMAHA FZ16-SUZUKI EN 125-YAMAHA YBR BRASIL 30X1.5MM</t>
  </si>
  <si>
    <t xml:space="preserve">MOT-TOOL8            </t>
  </si>
  <si>
    <t>JUEGO PRENSA RESORTE DE VALVULAS DE MOTO</t>
  </si>
  <si>
    <t>16 u.</t>
  </si>
  <si>
    <t xml:space="preserve">MOT-TOOL3A           </t>
  </si>
  <si>
    <t>PINZA PRENSA RESORTES DE VALVULAS DE MOTO</t>
  </si>
  <si>
    <t xml:space="preserve">MOT-TOOL1            </t>
  </si>
  <si>
    <t>SET 9 ACCESORIOS PARA EXTRACCION DE RULEMANES</t>
  </si>
  <si>
    <t xml:space="preserve">MOT-TOOL25           </t>
  </si>
  <si>
    <t>SET DE 3  EXTRACTORES DE RETENES DE SUSPENSION(EVITA DAÑO EN LOS BARRALES)</t>
  </si>
  <si>
    <t xml:space="preserve">MOT-TOOL3            </t>
  </si>
  <si>
    <t>SONDA REGULACION DE VALVULAS 0.05 MM A 1.0 MM</t>
  </si>
  <si>
    <t xml:space="preserve">HORQUILLAS DE CAMBIO </t>
  </si>
  <si>
    <t xml:space="preserve">MOT-SAM2098          </t>
  </si>
  <si>
    <t>BRAZO ESTRELLA SELECTORA DE CAMBIOS TITAN 150</t>
  </si>
  <si>
    <t xml:space="preserve">HD2-2434A            </t>
  </si>
  <si>
    <t>BRAZO TRABA ESTRELLA SEL CAMBIOS MONDIAL HD 254 C/RESORTE</t>
  </si>
  <si>
    <t xml:space="preserve">D7E-24310            </t>
  </si>
  <si>
    <t>BRAZO TRABA ESTRELLA SEL.CAMBIOS HONDA DAX 70</t>
  </si>
  <si>
    <t xml:space="preserve">HD2-24202            </t>
  </si>
  <si>
    <t>ESTRELLA SELECTORA DE CAMBIOS MONDIAL HD 254</t>
  </si>
  <si>
    <t xml:space="preserve">MOT-ESSTORM          </t>
  </si>
  <si>
    <t>ESTRELLA SELECTORA DE CAMBIOS STORM-RX-OTRAS</t>
  </si>
  <si>
    <t xml:space="preserve">MOT-ESTYBR           </t>
  </si>
  <si>
    <t>ESTRELLA SELECTORA DE CAMBIOS YAMAHA YBR</t>
  </si>
  <si>
    <t xml:space="preserve">MOT-9851V            </t>
  </si>
  <si>
    <t>HORQUILLA DE CAMBIO G100-BIZ-CD100/ SMASH/BIT/ ZB110 (SET)</t>
  </si>
  <si>
    <t xml:space="preserve">MOT-JSTE15           </t>
  </si>
  <si>
    <t>HORQUILLA DE CAMBIO HONDA STORM (SET 3 PIEZAS)</t>
  </si>
  <si>
    <t xml:space="preserve">MOT-HCRX150          </t>
  </si>
  <si>
    <t>HORQUILLA DE CAMBIO ZANELLA RX150 (SETX3)</t>
  </si>
  <si>
    <t xml:space="preserve">ZAP-24413            </t>
  </si>
  <si>
    <t xml:space="preserve">HORQUILLA DE CAMBIO ZANELLA SAPUCAI CON EJE (SET) </t>
  </si>
  <si>
    <t xml:space="preserve">ZTE-24413            </t>
  </si>
  <si>
    <t>HORQUILLA DE CAMBIO ZANELLA ZTT200 CON EJE (SET)</t>
  </si>
  <si>
    <t xml:space="preserve">D7E-24200            </t>
  </si>
  <si>
    <t xml:space="preserve">TAMBOR CON HORQ. DE CAMB.DAX 70 /110 / SMASH / GUERRERO </t>
  </si>
  <si>
    <t xml:space="preserve">MOT-9924V            </t>
  </si>
  <si>
    <t>TAMBOR SEL.CAMBIO COMPL.CON HORQ.SMASH-G100-BIZ-CD100-BIT</t>
  </si>
  <si>
    <t xml:space="preserve">MOT-U815             </t>
  </si>
  <si>
    <t xml:space="preserve">TAMBOR SEL.CAMBIO S/HORQ.HONDA C70, C90 </t>
  </si>
  <si>
    <t xml:space="preserve">MOT-U816             </t>
  </si>
  <si>
    <t>TAMBOR SEL.CAMBIO S/HORQ.SMASH / HONDA C100</t>
  </si>
  <si>
    <t xml:space="preserve">MOT-509SX            </t>
  </si>
  <si>
    <t>TAMBOR SEL.CAMBIO S/HORQ.ZB110 / SEXY 110</t>
  </si>
  <si>
    <t xml:space="preserve">HORQUILLONES         </t>
  </si>
  <si>
    <t xml:space="preserve">MOT-PI003            </t>
  </si>
  <si>
    <t>HORQUILLON HONDA WAVE</t>
  </si>
  <si>
    <t xml:space="preserve">MOT-CUSJ016          </t>
  </si>
  <si>
    <t>HORQUILLON MOTOMEL CUSTOM 150</t>
  </si>
  <si>
    <t xml:space="preserve">MOT-AX265            </t>
  </si>
  <si>
    <t>HORQUILLON SUZUKI AX100</t>
  </si>
  <si>
    <t xml:space="preserve">MOT-9627V            </t>
  </si>
  <si>
    <t>HORQUILLON SMASH TRASERO</t>
  </si>
  <si>
    <t xml:space="preserve">RXF-61100            </t>
  </si>
  <si>
    <t>HORQUILLON ZANELLA RX 150 - MONDIAL RD</t>
  </si>
  <si>
    <t xml:space="preserve">ZAP-61100            </t>
  </si>
  <si>
    <t>HORQUILLON ZANELLA SAPUCAI 125</t>
  </si>
  <si>
    <t>INSTALACIONES ELECTRICAS</t>
  </si>
  <si>
    <t xml:space="preserve">MOT-SK008            </t>
  </si>
  <si>
    <t>INSTALACION ELECTRICA MOTOMEL SKUA</t>
  </si>
  <si>
    <t xml:space="preserve">MOT-PI010            </t>
  </si>
  <si>
    <t>INSTALACION ELECTRICA HONDA WAVE</t>
  </si>
  <si>
    <t xml:space="preserve">MOT-SAM3172          </t>
  </si>
  <si>
    <t>INSTALACION ELECTRICA HONDA TITAN 150</t>
  </si>
  <si>
    <t xml:space="preserve">MOT-696RX            </t>
  </si>
  <si>
    <t>INSTALACION ELECTRICA ZANELLA  RX150 - MONDIAL RD</t>
  </si>
  <si>
    <t xml:space="preserve">RX2-F2202            </t>
  </si>
  <si>
    <t>INSTALACION ELECTRICA ZANELLA  RX200 / ZANELLA RX150 MN</t>
  </si>
  <si>
    <t xml:space="preserve">RXE-38310            </t>
  </si>
  <si>
    <t>RESISTENCIA INSTALACION ELECTRICA ZANELLA RX150</t>
  </si>
  <si>
    <t xml:space="preserve">INTERRUPTOR NEUTRAL  </t>
  </si>
  <si>
    <t xml:space="preserve">MOT-JO212            </t>
  </si>
  <si>
    <t>BULBO NEUTRAL BIZ, C70, C90, CG125 TODAY, TITAN, DAX70 / MEL C100</t>
  </si>
  <si>
    <t xml:space="preserve">MOT-CRY30            </t>
  </si>
  <si>
    <t>BULBO NEUTRAL CRYPTON</t>
  </si>
  <si>
    <t>JUNTAS DE MOTOR COMPLETO</t>
  </si>
  <si>
    <t xml:space="preserve">MOT-GAS100           </t>
  </si>
  <si>
    <t>FL 4319</t>
  </si>
  <si>
    <t>JUNTA DE MOTOR BAJAJ 200</t>
  </si>
  <si>
    <t xml:space="preserve">MOT-GAS15            </t>
  </si>
  <si>
    <t>JUNTA DE MOTOR DAELIM LIB/ 50 HONDA</t>
  </si>
  <si>
    <t xml:space="preserve">MOT-GAS6             </t>
  </si>
  <si>
    <t>JUNTA DE MOTOR GILERA SMASH (110 CC)  SIN ORINGS</t>
  </si>
  <si>
    <t xml:space="preserve">MOT-GAS36            </t>
  </si>
  <si>
    <t>JUNTA DE MOTOR GILERA SMASH 110 CON O´RINGS</t>
  </si>
  <si>
    <t xml:space="preserve">MOT-GY6086           </t>
  </si>
  <si>
    <t>JUNTA DE MOTOR GILERA SUPER 125 CON O´RINGS</t>
  </si>
  <si>
    <t xml:space="preserve">MOT-GAS057           </t>
  </si>
  <si>
    <t>JUNTA DE MOTOR GUERRERO TRIP 110</t>
  </si>
  <si>
    <t xml:space="preserve">MOT-GAS21            </t>
  </si>
  <si>
    <t>JUNTA DE MOTOR HONDA BROSS125 VARILLERO / TITAN 2000</t>
  </si>
  <si>
    <t xml:space="preserve">MOT-GAS12            </t>
  </si>
  <si>
    <t>JUNTA DE MOTOR HONDA C100/BIZ CON O´RINGS</t>
  </si>
  <si>
    <t xml:space="preserve">MOT-GAS19            </t>
  </si>
  <si>
    <t>JUNTA DE MOTOR HONDA CB250 / MONDIAL HD254 / MOT.CUSTOM 250</t>
  </si>
  <si>
    <t xml:space="preserve">MOT-GAS2             </t>
  </si>
  <si>
    <t>JUNTA DE MOTOR HONDA CG125</t>
  </si>
  <si>
    <t xml:space="preserve">MOT-GAS3             </t>
  </si>
  <si>
    <t>JUNTA DE MOTOR HONDA CG150 CON O´RINGS</t>
  </si>
  <si>
    <t xml:space="preserve">MOT-GAS17            </t>
  </si>
  <si>
    <t xml:space="preserve">JUNTA DE MOTOR HONDA ELITE 80 </t>
  </si>
  <si>
    <t xml:space="preserve">MOT-GASINVE          </t>
  </si>
  <si>
    <t>JUNTA DE MOTOR HONDA INVICTA 150</t>
  </si>
  <si>
    <t xml:space="preserve">MOT-GAS110           </t>
  </si>
  <si>
    <t>JUNTA DE MOTOR HONDA NEW WAVE 110S</t>
  </si>
  <si>
    <t xml:space="preserve">MOT-GASW110          </t>
  </si>
  <si>
    <t xml:space="preserve">MOT-SAM043           </t>
  </si>
  <si>
    <t>JUNTA DE MOTOR HONDA STORM CON O´RING</t>
  </si>
  <si>
    <t xml:space="preserve">MOT-SAM041           </t>
  </si>
  <si>
    <t>JUNTA DE MOTOR HONDA WAVE CON O´RINGS</t>
  </si>
  <si>
    <t xml:space="preserve">MOT-GAS32            </t>
  </si>
  <si>
    <t>JUNTA DE MOTOR MOTOMEL CUSTOM 150</t>
  </si>
  <si>
    <t xml:space="preserve">MOT-GAS30            </t>
  </si>
  <si>
    <t>JUNTA DE MOTOR MOTOMEL DAKAR 200 67MM CON O´RINGS VARILLERO</t>
  </si>
  <si>
    <t xml:space="preserve">MOT-GAS60            </t>
  </si>
  <si>
    <t>JUNTA DE MOTOR MOTOMEL DAKAR 200 CADENERO</t>
  </si>
  <si>
    <t xml:space="preserve">MOT-HCYL14           </t>
  </si>
  <si>
    <t>JUNTA DE MOTOR MOTOMEL SKUA 150</t>
  </si>
  <si>
    <t xml:space="preserve">MOT-GAS7             </t>
  </si>
  <si>
    <t>JUNTA DE MOTOR SUZUKI AX100</t>
  </si>
  <si>
    <t xml:space="preserve">MOT-EN196            </t>
  </si>
  <si>
    <t>JUNTA DE MOTOR SUZUKI EN 125</t>
  </si>
  <si>
    <t xml:space="preserve">MOT-GAS4             </t>
  </si>
  <si>
    <t>JUNTA DE MOTOR YAMAHA CRYPTON</t>
  </si>
  <si>
    <t xml:space="preserve">MOT-GASNCRY          </t>
  </si>
  <si>
    <t>JUNTA DE MOTOR YAMAHA NEW CRYPTON 110</t>
  </si>
  <si>
    <t xml:space="preserve">MOT-GAS22            </t>
  </si>
  <si>
    <t xml:space="preserve">JUNTA DE MOTOR YAMAHA V80 </t>
  </si>
  <si>
    <t xml:space="preserve">MOT-GAS9             </t>
  </si>
  <si>
    <t>JUNTA DE MOTOR YAMAHA YBR125 CON O´RINGS</t>
  </si>
  <si>
    <t xml:space="preserve">MOT-GAS25            </t>
  </si>
  <si>
    <t>JUNTA DE MOTOR ZANELLA 50-V1.V3</t>
  </si>
  <si>
    <t xml:space="preserve">MOT-GAS35            </t>
  </si>
  <si>
    <t>JUNTA DE MOTOR ZANELLA BUSINESS 110 CON O´RINGS</t>
  </si>
  <si>
    <t xml:space="preserve">MOT-SAM040           </t>
  </si>
  <si>
    <t>JUNTA DE MOTOR ZANELLA RX150 CON O´RING</t>
  </si>
  <si>
    <t xml:space="preserve">MOT-SAM140           </t>
  </si>
  <si>
    <t>JUNTA DE MOTOR ZANELLA RX150 SIN O´RING</t>
  </si>
  <si>
    <t xml:space="preserve">MOT-SAM2113          </t>
  </si>
  <si>
    <t>JUNTA DE MOTOR ZANELLA TT 200 MOTOR BALANCEADO</t>
  </si>
  <si>
    <t xml:space="preserve">MOT-SAM3112          </t>
  </si>
  <si>
    <t>JUNTA DE MOTOR ZANELLA TT 200 SIN BALANCEADOR</t>
  </si>
  <si>
    <t xml:space="preserve">MOT-SAM042           </t>
  </si>
  <si>
    <t>JUNTA DE MOTOR ZANELLA VENTO CON O´RINGS</t>
  </si>
  <si>
    <t xml:space="preserve">JUNTAS MEDIO JUEGO   </t>
  </si>
  <si>
    <t xml:space="preserve">MOT-7888K            </t>
  </si>
  <si>
    <t>JUNTA BASE DE CILINDRO  TITAN 2000</t>
  </si>
  <si>
    <t xml:space="preserve">HD2-90205            </t>
  </si>
  <si>
    <t>JUNTA BASE Y CABEZA DE CILINDRO MONDIAL HD254 2 PIEZAS</t>
  </si>
  <si>
    <t xml:space="preserve">Z3E-12121            </t>
  </si>
  <si>
    <t>JUNTA BASE Y CABEZA DE CILINDRO ZANELLA ZB110 MOTOR 3 VALVULAS</t>
  </si>
  <si>
    <t xml:space="preserve">MOT-HCYL094          </t>
  </si>
  <si>
    <t>JUNTA CAB CIL. GILERA SMASH SMASH CAD 90 (SET)</t>
  </si>
  <si>
    <t xml:space="preserve">MOT-SAM3105          </t>
  </si>
  <si>
    <t>JUNTA CAB. CIL. BAJAJ 135 (SET)</t>
  </si>
  <si>
    <t xml:space="preserve">MOT-HCYL40           </t>
  </si>
  <si>
    <t>JUNTA CAB. CIL. BAJAJ NS 200 (SET) INCLUYE ORING BOMBA DE AGUA</t>
  </si>
  <si>
    <t xml:space="preserve">MOT-HCYL04           </t>
  </si>
  <si>
    <t>JUNTA CAB. CIL. GILERA SMASH (SET)</t>
  </si>
  <si>
    <t xml:space="preserve">MOT-GAS057K          </t>
  </si>
  <si>
    <t>JUNTA CAB. CIL. GUERRERO TRIP 110</t>
  </si>
  <si>
    <t xml:space="preserve">MOT-GAS057J          </t>
  </si>
  <si>
    <t>JUNTA CAB. CIL. GUERRERO TRIP 110 (SOLO TAPA CILINDRO)</t>
  </si>
  <si>
    <t xml:space="preserve">MOT-HCYL05           </t>
  </si>
  <si>
    <t>JUNTA CAB. CIL. HONDA BIZ (SET)</t>
  </si>
  <si>
    <t xml:space="preserve">MOT-HCYL06           </t>
  </si>
  <si>
    <t>JUNTA CAB. CIL. HONDA CG150 (SET)</t>
  </si>
  <si>
    <t xml:space="preserve">MOT-HCYL020          </t>
  </si>
  <si>
    <t>JUNTA CAB. CIL. HONDA DAX 110 (SET) CON O´RINGS</t>
  </si>
  <si>
    <t xml:space="preserve">MOT-HCYL47           </t>
  </si>
  <si>
    <t>JUNTA CAB. CIL. HONDA DAX 70 (47mm) (SET) CON O´RINGS</t>
  </si>
  <si>
    <t xml:space="preserve">MOT-HCYL110          </t>
  </si>
  <si>
    <t>JUNTA CAB. CIL. HONDA NEW WAVE 110S CON O´ RINGS</t>
  </si>
  <si>
    <t xml:space="preserve">MOT-HCYL01           </t>
  </si>
  <si>
    <t>JUNTA CAB. CIL. HONDA STORM SDH125 (SET) CON O´RINGS</t>
  </si>
  <si>
    <t xml:space="preserve">MOT-GAS190           </t>
  </si>
  <si>
    <t>JUNTA CAB. CIL. HONDA TITAN 190CC (64,5MM)</t>
  </si>
  <si>
    <t xml:space="preserve">MOT-7888J            </t>
  </si>
  <si>
    <t>JUNTA CAB. CIL. HONDA TITAN 2000 SUPERIOR</t>
  </si>
  <si>
    <t xml:space="preserve">MOT-HCYL07           </t>
  </si>
  <si>
    <t>JUNTA CAB. CIL. HONDA WAVE 100 (SET)</t>
  </si>
  <si>
    <t xml:space="preserve">MOT-HCYL250          </t>
  </si>
  <si>
    <t>JUNTA CAB. CIL. HONDA XR 250 TORNADO-TWISTER (SET)</t>
  </si>
  <si>
    <t xml:space="preserve">MOT-HCYLXR           </t>
  </si>
  <si>
    <t>JUNTA CAB. CIL. HONDA XR125L VARILLERO (SET)</t>
  </si>
  <si>
    <t xml:space="preserve">MOT-HCYL09           </t>
  </si>
  <si>
    <t>JUNTA CAB. CIL. MOTOMEL DAKAR200 (SET) CON O´RINGS</t>
  </si>
  <si>
    <t xml:space="preserve">MOT-HCYL11           </t>
  </si>
  <si>
    <t>JUNTA CAB. CIL. MOTOMEL SKUA 150 (SET)</t>
  </si>
  <si>
    <t xml:space="preserve">MOT-HCYL107          </t>
  </si>
  <si>
    <t>JUNTA CAB. CIL. SUZUKI AX100</t>
  </si>
  <si>
    <t xml:space="preserve">MOT-HCYL13           </t>
  </si>
  <si>
    <t>JUNTA CAB. CIL. YAMAHA CRYPTON (SET)</t>
  </si>
  <si>
    <t xml:space="preserve">MOT-FZ117            </t>
  </si>
  <si>
    <t>JUNTA CAB. CIL. YAMAHA FZ16</t>
  </si>
  <si>
    <t xml:space="preserve">MOT-HCYL10           </t>
  </si>
  <si>
    <t>JUNTA CAB. CIL. YAMAHA YBR125 (SET)</t>
  </si>
  <si>
    <t xml:space="preserve">MOT-HCYL08           </t>
  </si>
  <si>
    <t>JUNTA CAB. CIL. ZANELLA RX150 (SET) SIN O´RINGS</t>
  </si>
  <si>
    <t xml:space="preserve">MOT-SAM3103          </t>
  </si>
  <si>
    <t>JUNTA CAB. CIL. ZANELLA RX200 (SET)</t>
  </si>
  <si>
    <t xml:space="preserve">MOT-SAM3106          </t>
  </si>
  <si>
    <t>JUNTA CAB. CIL. ZANELLA TT 200 MOTOR BALANCEADO (SET)</t>
  </si>
  <si>
    <t xml:space="preserve">MOT-MUDAK            </t>
  </si>
  <si>
    <t>JUNTA DE ESCAPE COBRE SKUA 200-DAKAR 200 BOLSA POR 100 U</t>
  </si>
  <si>
    <t xml:space="preserve">MOT-MUAX             </t>
  </si>
  <si>
    <t>JUNTA DE ESCAPE COBRE SUZUKI AX100 BOLSA X 100 U</t>
  </si>
  <si>
    <t xml:space="preserve">MOT-JES110           </t>
  </si>
  <si>
    <t>JUNTA DE ESCAPE DE COBRE 110CC BOLSA X 100 U.</t>
  </si>
  <si>
    <t xml:space="preserve">MOT-JES125           </t>
  </si>
  <si>
    <t>JUNTA DE ESCAPE DE COBRE 125-150CC BOLSA X 100 U.</t>
  </si>
  <si>
    <t xml:space="preserve">NJU-7891             </t>
  </si>
  <si>
    <t>JUNTA DE TAPA CILINDRO ZANELLA TT</t>
  </si>
  <si>
    <t xml:space="preserve">NJU-7271             </t>
  </si>
  <si>
    <t>JUNTA DE TAPA CILINDRO YBR 125/XTZ 125</t>
  </si>
  <si>
    <t xml:space="preserve">NJU-3302             </t>
  </si>
  <si>
    <t>SET JUNTAS REPARACION CILINDRO TODAY CG125</t>
  </si>
  <si>
    <t xml:space="preserve">NJU-5540             </t>
  </si>
  <si>
    <t>JGO JUNTAS COMPLETO DE MOTOR CUSTOM 150</t>
  </si>
  <si>
    <t xml:space="preserve">NJU-7702H            </t>
  </si>
  <si>
    <t>JUNTA DE BASE DE CILINDRO ZAN HJ125</t>
  </si>
  <si>
    <t xml:space="preserve">NJU-5960             </t>
  </si>
  <si>
    <t>JGO JUNTAS COMPLETO BAJAJ 220</t>
  </si>
  <si>
    <t xml:space="preserve">NJU-3279L            </t>
  </si>
  <si>
    <t>SET DE JUNTAS REP.DE CIL.TITAN 2000-BROSS JUNTA DE METAL</t>
  </si>
  <si>
    <t xml:space="preserve">NJU-3269WO           </t>
  </si>
  <si>
    <t>SET JUNTAS REP CIL H. WAVE M. VIEJO</t>
  </si>
  <si>
    <t xml:space="preserve">NJU-7759             </t>
  </si>
  <si>
    <t>SET JUNTAS REP CIL Z. RX150</t>
  </si>
  <si>
    <t xml:space="preserve">NJU-3269NW           </t>
  </si>
  <si>
    <t>SET JUNTAS REP CIL WAVE 110 MOD 2014</t>
  </si>
  <si>
    <t>LAMPARAS INCANDESCENTES - GIRO - TABLERO- FARO TRASERO</t>
  </si>
  <si>
    <t xml:space="preserve">LAS-53124B           </t>
  </si>
  <si>
    <t>FL 4302</t>
  </si>
  <si>
    <t>53 12V4W BLAMPARA TABLERO DE MOT CON CULOTE 12V AZUL</t>
  </si>
  <si>
    <t xml:space="preserve">LAS-53124R           </t>
  </si>
  <si>
    <t>53 12V4W RLAMPARA TABLERO DE MOT CON CULOTE 12V ROJA</t>
  </si>
  <si>
    <t xml:space="preserve">LAS-6418             </t>
  </si>
  <si>
    <t xml:space="preserve">6418 12V5WT11 x 39 S8.5 </t>
  </si>
  <si>
    <t xml:space="preserve">LAS-103424           </t>
  </si>
  <si>
    <t>1034 24V21/5WBAY15D S25 BASE OVAL PATA DESPAREJA</t>
  </si>
  <si>
    <t xml:space="preserve">LAS-103412           </t>
  </si>
  <si>
    <t>LAMPARA 1034 STOP Y POS. PATA DESP. CRISTAL</t>
  </si>
  <si>
    <t xml:space="preserve">LAS-103412R          </t>
  </si>
  <si>
    <t>LAMPARA 1034 STOP Y POS. PATA DESP. ROJA</t>
  </si>
  <si>
    <t xml:space="preserve">LAS-117624           </t>
  </si>
  <si>
    <t>1176 24V21/5WBA 15D S25 BASE OVAL</t>
  </si>
  <si>
    <t xml:space="preserve">LAS-12491Y           </t>
  </si>
  <si>
    <t>12491 YBAU15S 12V 21W PATAS DESFAZADAS</t>
  </si>
  <si>
    <t xml:space="preserve">LAS-671210           </t>
  </si>
  <si>
    <t>LAMPARA 67 12V 10W GIRO CG-RX-AX 100 CRISTAL</t>
  </si>
  <si>
    <t xml:space="preserve">LAS-671210Y          </t>
  </si>
  <si>
    <t>LAMPARA 67 12V 10W GIRO CG-RX-AX 100 AMBAR</t>
  </si>
  <si>
    <t xml:space="preserve">LAS-67125B           </t>
  </si>
  <si>
    <t>67 12V5W BLAMPARA GIRO DE MOTO 12 V AZUL</t>
  </si>
  <si>
    <t xml:space="preserve">LAS-672410           </t>
  </si>
  <si>
    <t>67 24V10WBA15S G 18</t>
  </si>
  <si>
    <t xml:space="preserve">LAS-67245            </t>
  </si>
  <si>
    <t>67 24V5WBA15S G 18</t>
  </si>
  <si>
    <t xml:space="preserve">LAS-19212B           </t>
  </si>
  <si>
    <t>FLY 608</t>
  </si>
  <si>
    <t>192 12V5WW2.1x9.5D T10 mm WEDGE BASE - AZUL</t>
  </si>
  <si>
    <t xml:space="preserve">LAS-19212            </t>
  </si>
  <si>
    <t>FLY 609</t>
  </si>
  <si>
    <t>193 12V5WW2.1x9.5D T10 mm WEDGE BASE - SIN CULOTE</t>
  </si>
  <si>
    <t xml:space="preserve">LAS-19224            </t>
  </si>
  <si>
    <t>192 24V5WW2.1x9.5D T10 mm WEDGE BASE - SIN CULOTE</t>
  </si>
  <si>
    <t xml:space="preserve">LAS-19224B           </t>
  </si>
  <si>
    <t>192 24V5WW2.1x9.5D T10 mm WEDGE BASE - AZUL</t>
  </si>
  <si>
    <t xml:space="preserve">LAS-73122            </t>
  </si>
  <si>
    <t>73 12V 2WW2.0X4.6 T5 - PIOJITO SIN CULOTE 12 V 2 W</t>
  </si>
  <si>
    <t xml:space="preserve">LAS-73241.2          </t>
  </si>
  <si>
    <t>73 24V 1.2WW2.0X4.6 T5 - PIOJITO SIN CULOTE 24 V 1.2 W</t>
  </si>
  <si>
    <t xml:space="preserve">LAS-T1312R           </t>
  </si>
  <si>
    <t>LAMPARA T13 12 V 10 W GIRO MOTOS SMASH TIPO MUELA GRANDE ROJA</t>
  </si>
  <si>
    <t xml:space="preserve">LAS-T1312            </t>
  </si>
  <si>
    <t>LAMPARA CRISTAL T13 12V 10W GIRO  SMASH (MINIMO 100)</t>
  </si>
  <si>
    <t xml:space="preserve">LAS-T1312Y           </t>
  </si>
  <si>
    <t>LAMPARA AMBAR T13 12V 10W GIRO  SMASH (MINIMO 100)</t>
  </si>
  <si>
    <t xml:space="preserve">LAS-H21W             </t>
  </si>
  <si>
    <t>LAMPARA H21 12V21W (AMBAR) GIRO LATERAL / BORA /AMAROK/FOX</t>
  </si>
  <si>
    <t xml:space="preserve">LAS-6423             </t>
  </si>
  <si>
    <t>6423T10X36 24V5W S8.5</t>
  </si>
  <si>
    <t xml:space="preserve">LAMPARAS DE TALLER   </t>
  </si>
  <si>
    <t xml:space="preserve">LAM-E27              </t>
  </si>
  <si>
    <t>LAMPARA E27 PARA PORTATILES DE TALLER 12 V 40 W</t>
  </si>
  <si>
    <t>LAMPARAS HALOGENAS SINLETE</t>
  </si>
  <si>
    <t xml:space="preserve">HAL-H31255S          </t>
  </si>
  <si>
    <t>LAMPARA HALOGENA H3 12V 55W FARO AUX AUTO C/TERMINAL PALA</t>
  </si>
  <si>
    <t xml:space="preserve">HAL-H32470S          </t>
  </si>
  <si>
    <t xml:space="preserve">H3 24V 70W </t>
  </si>
  <si>
    <t>LAMPARAS PARA MOTOS HENKEL</t>
  </si>
  <si>
    <t xml:space="preserve">LAMPARAS INCANDESCENTES PARA FAROS DELANTEROS </t>
  </si>
  <si>
    <t xml:space="preserve">LAM-4205             </t>
  </si>
  <si>
    <t xml:space="preserve">LAMPARA 4205 12 V 15 W Px15D T19 2 POLOS 1 FILAMENTO CON PLATILLO TK42 </t>
  </si>
  <si>
    <t xml:space="preserve">LAM-4211             </t>
  </si>
  <si>
    <t xml:space="preserve">LAMPARA 4211 6V 10/10W Px15D T19 CON PLATILLO UN PICO TK42 </t>
  </si>
  <si>
    <t xml:space="preserve">LAM-4212             </t>
  </si>
  <si>
    <t>LAMPARA 4212 6V 15/15W Px15D T19 CON PLATILLO C90/DAX</t>
  </si>
  <si>
    <t xml:space="preserve">LAM-4220             </t>
  </si>
  <si>
    <t xml:space="preserve">LAMPARA 4220 FARO AUX ZANELLA PATAGONIA 150 </t>
  </si>
  <si>
    <t xml:space="preserve">LAM-4611             </t>
  </si>
  <si>
    <t xml:space="preserve">LAMPARA 4611 6V 32/32CP Px15D T19 CON PLATILLO TK46 </t>
  </si>
  <si>
    <t xml:space="preserve">LAM-4613             </t>
  </si>
  <si>
    <t>LAMPARA 4613 6V 35/35 W P15D RP35 CON PLATILLO TK46 7579</t>
  </si>
  <si>
    <t xml:space="preserve">LAM-4616             </t>
  </si>
  <si>
    <t>LAMPARA 4616 12V 45/45 W P15D RP35 CON PLATILLO TK46 7589</t>
  </si>
  <si>
    <t xml:space="preserve">LAM-5312             </t>
  </si>
  <si>
    <t>LAMPARA DELANTERA CICLO 12V15W CICLOMOTOR CON PLATILLO</t>
  </si>
  <si>
    <t xml:space="preserve">LAM-5811             </t>
  </si>
  <si>
    <t xml:space="preserve">LAMPARA 5811 6V 45/40W </t>
  </si>
  <si>
    <t xml:space="preserve">LAM-5517             </t>
  </si>
  <si>
    <t>LAMPARA DELANTERA BOSCH YBR-RX-OTRAS 12V 45/40W</t>
  </si>
  <si>
    <t xml:space="preserve">LAM-5518             </t>
  </si>
  <si>
    <t xml:space="preserve">LAMPARA DELANTERA INCANDESCENTE TIPO BOSCH 12V 35-35W </t>
  </si>
  <si>
    <t xml:space="preserve">LAMPARAS HALOGENAS PARA FAROS DELANTEROS </t>
  </si>
  <si>
    <t xml:space="preserve">H21W 12V21W BAY9S(AMBAR) GIRO MOTOMEL SKUA 200, OTRAS </t>
  </si>
  <si>
    <t xml:space="preserve">HAL-5518             </t>
  </si>
  <si>
    <t xml:space="preserve">LAMPARA DELANTERA HALOGENA TIPO BOSCH 12V 35-35W </t>
  </si>
  <si>
    <t xml:space="preserve">HAL-5517SW           </t>
  </si>
  <si>
    <t>LAMPARA 5517 12V 45/40W  BA20D HALOGENA SUPER WHITE TIPO BOSCH</t>
  </si>
  <si>
    <t xml:space="preserve">HAL-2337             </t>
  </si>
  <si>
    <t>LAMPARA 2337 12V 35/35W P15-D-30 CON PLATILLO 3 AGUJEROS KAWA</t>
  </si>
  <si>
    <t xml:space="preserve">HAL-H4123545H        </t>
  </si>
  <si>
    <t>LAMPARA HALOGENA 12V 35/35W  P 45 T</t>
  </si>
  <si>
    <t xml:space="preserve">HAL-H4123543H        </t>
  </si>
  <si>
    <t>LAMPARA HALOGENA H4 12V35-35W CG-RX-TITAN</t>
  </si>
  <si>
    <t xml:space="preserve">HAL-3964             </t>
  </si>
  <si>
    <t>LAMPARA DELANTERA SMASH HALOGENA 12V 35-35W</t>
  </si>
  <si>
    <t>DOS FILAMENTOS FRENO - GIRO - POSICIÓN</t>
  </si>
  <si>
    <t>LAMPARAS INDICADORAS DE TABLERO</t>
  </si>
  <si>
    <t xml:space="preserve">LAM-7512             </t>
  </si>
  <si>
    <t>LAMPARA 75 12 V 2 W BA7S T6.5 0415 TK04 3898</t>
  </si>
  <si>
    <t xml:space="preserve">LAM-3799             </t>
  </si>
  <si>
    <t>LAMPARA 3799 6V 1.2W BA7S T6.5</t>
  </si>
  <si>
    <t xml:space="preserve">LAMPARAS TUBULARES   </t>
  </si>
  <si>
    <t xml:space="preserve">LAM-6416             </t>
  </si>
  <si>
    <t>LAMPARA 6416 6 V 5 W T11 x 39 S8.5 1511 TK15 TUBULAR</t>
  </si>
  <si>
    <t>LAMPARAS DE MOTO TIPO XENON - HID</t>
  </si>
  <si>
    <t xml:space="preserve">LAS-3964HID          </t>
  </si>
  <si>
    <t>LAMPARA 3964 B 12V 35/35W P15-D-25-1 HALOGENA HID SMASH SUPER WHITE</t>
  </si>
  <si>
    <t xml:space="preserve">LAMPARAS LED         </t>
  </si>
  <si>
    <t xml:space="preserve">LED-1034B            </t>
  </si>
  <si>
    <t>LED-1034B LAMPARA 1034 TIPO 5 LEDS SET X 2</t>
  </si>
  <si>
    <t xml:space="preserve">LED-1176C            </t>
  </si>
  <si>
    <t>LED-11176B LAMPARA 1176 CLARA TIPO 5 LEDS SET X 2</t>
  </si>
  <si>
    <t xml:space="preserve">LED-1176B            </t>
  </si>
  <si>
    <t>LED-11176B LAMPARA 1176 AZUL TIPO 5 LEDS SET X 2</t>
  </si>
  <si>
    <t xml:space="preserve">MOT-LED009           </t>
  </si>
  <si>
    <t>FL 4324</t>
  </si>
  <si>
    <t>LAMPARA DELANTERA BOSCH LED ZANELLA RX150-OTRAS 10W</t>
  </si>
  <si>
    <t xml:space="preserve">MOT-LED010           </t>
  </si>
  <si>
    <t>LAMPARA DELANTERA BOSCH LED ZANELLA RX150-OTRAS 7W</t>
  </si>
  <si>
    <t xml:space="preserve">MOT-LED012           </t>
  </si>
  <si>
    <t>LAMP.DEL LED BOSCH BA20D (12W) RX150-OTRAS C/DISIPADOR</t>
  </si>
  <si>
    <t xml:space="preserve">MOT-LEDSM10          </t>
  </si>
  <si>
    <t>LAMPARA DELANTERA LED GILERA SMASH 10 W (3964LED)</t>
  </si>
  <si>
    <t xml:space="preserve">MOT-LEDSM09          </t>
  </si>
  <si>
    <t>LAMPARA DELANTERA LED GILERA SMASH 10W (3964LED)</t>
  </si>
  <si>
    <t xml:space="preserve">MOT-LEDH42           </t>
  </si>
  <si>
    <t>LAMP.DEL H4 2 LEDS(12 W) FZ16-BAJAJ-TITAN-TORNADO-OTRAS</t>
  </si>
  <si>
    <t xml:space="preserve">MOT-LEDH43           </t>
  </si>
  <si>
    <t>LAMP.DEL H4 3 LEDS(12W) FZ16-BAJAJ-TITAN-TORNADO-OTRAS</t>
  </si>
  <si>
    <t xml:space="preserve">MOT-LEDH44           </t>
  </si>
  <si>
    <t>LAMP.DEL H4 2 LEDS(12W）C/DISIPADOR FZ-16-TITAN-TORNADO-OTRAS</t>
  </si>
  <si>
    <t xml:space="preserve">LED-942              </t>
  </si>
  <si>
    <t>LAMP.DEL H4 LEDS (9W) C/LEDS ADIC. FZ16-BAJAJ-TITAN-TORNADO-OTRAS</t>
  </si>
  <si>
    <t xml:space="preserve">LED-T20Y             </t>
  </si>
  <si>
    <t>LED-T20 5 LEDS AMBAR</t>
  </si>
  <si>
    <t xml:space="preserve">LED-91               </t>
  </si>
  <si>
    <t xml:space="preserve">LAMPARA H1 LED LUZ ALTA AUTOMOTOR </t>
  </si>
  <si>
    <t xml:space="preserve">LED-93B              </t>
  </si>
  <si>
    <t>LED 93 TIPO LED  AZUL  SET X 2</t>
  </si>
  <si>
    <t xml:space="preserve">LAS-93LEDW           </t>
  </si>
  <si>
    <t>LAMPARA LED 12V 21W UN POLO PATA PAREJA CLARA</t>
  </si>
  <si>
    <t xml:space="preserve">LAS-H3LED            </t>
  </si>
  <si>
    <t>LAMP. DEL LED FAROS AUXILIARES AUTOMOTOR UNIVERSAL</t>
  </si>
  <si>
    <t xml:space="preserve">LED-T13W             </t>
  </si>
  <si>
    <t>LAMPARA T13 GIRO OPTICA SMASH-BIZ-OTRAS 110 CLARA</t>
  </si>
  <si>
    <t xml:space="preserve">MOT-LED8BA1          </t>
  </si>
  <si>
    <t>FL 4325</t>
  </si>
  <si>
    <t>LAMP. LED PLANA 12 LEDS PLANA BOSCH APTA LUCES S/ENC.  12V 12W/12W ANODIZADO NEGRO</t>
  </si>
  <si>
    <t xml:space="preserve">MOT-LED8BA2          </t>
  </si>
  <si>
    <t>LAMP. LED 16 LEDS CON DISIPADOR BOSCH APTA LUCES S/ENC.  12V 12W/12W</t>
  </si>
  <si>
    <t xml:space="preserve">MOT-LED8BA3          </t>
  </si>
  <si>
    <t>LAMP. LED  PLANA 12 LEDS BOSCH APTA LUCES S/ENC.  12V 12W/12W ANODIZADO AZUL</t>
  </si>
  <si>
    <t xml:space="preserve">MOT-LED8BL           </t>
  </si>
  <si>
    <t>LAMP. LED BOSCH APTA LUCES S/ENC. 4 LEDS 12V 12W/12W ANODIZADO AZUL</t>
  </si>
  <si>
    <t xml:space="preserve">MOT-LED8G            </t>
  </si>
  <si>
    <t>LAMP. LED BOSCH APTA LUCES S/ENC. 4 LEDS 12V 12W/12W ANODIZADO DORADO</t>
  </si>
  <si>
    <t xml:space="preserve">MOT-LED8BK           </t>
  </si>
  <si>
    <t>LAMP. LED BOSCH APTA LUCES S/ENC.  4 LEDS 12V 12W/12W ANODIZADO NEGRO</t>
  </si>
  <si>
    <t xml:space="preserve">MOT-LED8S            </t>
  </si>
  <si>
    <t>LAMP. LED BOSCH APTA LUCES S/ENC.  4 LEDS 12V 12W/12W ANODIZADO PLATA</t>
  </si>
  <si>
    <t xml:space="preserve">MOT-LED8BA4          </t>
  </si>
  <si>
    <t>LAMP. LED BOSCH APTA LUCES S/ENC.  12V 12W/12W C/LUPA LUZ ALTA AMARILLO</t>
  </si>
  <si>
    <t xml:space="preserve">MOT-LED8H4BL         </t>
  </si>
  <si>
    <t>LAMP. LED H4 APTA LUCES S/ENC.  4 LEDS 12V 12W/12W ANODIZADO AZUL</t>
  </si>
  <si>
    <t xml:space="preserve">MOT-LED8H4G          </t>
  </si>
  <si>
    <t>LAMP. LED H4 APTA LUCES S/ENC.  4 LEDS 12V 12W/12W ANODIZADO DORADO</t>
  </si>
  <si>
    <t xml:space="preserve">MOT-LED8H4BK         </t>
  </si>
  <si>
    <t>LAMP. LED H4 APTA LUCES S/ENC.  4 LEDS 12V 12W/12W ANODIZADO NEGRO</t>
  </si>
  <si>
    <t xml:space="preserve">MOT-LED8H4S          </t>
  </si>
  <si>
    <t>LAMP. LED H4 APTA LUCES S/ENC.  4 LEDS 12V 12W/12W ANODIZADO PLATA</t>
  </si>
  <si>
    <t xml:space="preserve">MOT-LED8H46          </t>
  </si>
  <si>
    <t>LAMP. LED 16 LED C/ DISIPADOR H4 APTA LUCES S/ENC.  12V 12W/12W</t>
  </si>
  <si>
    <t xml:space="preserve">MOT-LED8H47          </t>
  </si>
  <si>
    <t>LAMP. LED PLANA 12 LEDS H4 APTA LUCES S/ENC.  12V 12W/12W  ANODIZADO AZUL</t>
  </si>
  <si>
    <t xml:space="preserve">MOT-LED8H48          </t>
  </si>
  <si>
    <t>LAMP. LED H4 APTA LUCES S/ENC.  12V 12W/12W C/ LUPA LUZ ALTA AMARILLO</t>
  </si>
  <si>
    <t xml:space="preserve">MOT-LED8SBL          </t>
  </si>
  <si>
    <t>LAMP. LED SMASH APTA LUCES S/ENC.  2 LEDS 12V 12W/12W ANODIZADO AZUL</t>
  </si>
  <si>
    <t xml:space="preserve">MOT-LED8SMG          </t>
  </si>
  <si>
    <t>LAMP. LED SMASH APTA LUCES S/ENC.  2 LEDS 12V 12W/12W ANODIZADO DORADO</t>
  </si>
  <si>
    <t xml:space="preserve">MOT-LED8SBK          </t>
  </si>
  <si>
    <t>LAMP. LED SMASH APTA LUCES S/ENC.  2 LEDS 12V 12W/12W ANODIZADO NEGRO</t>
  </si>
  <si>
    <t xml:space="preserve">MOT-LED8SM1          </t>
  </si>
  <si>
    <t>LAMP. LED SMASH LED CON LUPA APTA LUCES S/ENC.  12V 12W/12W</t>
  </si>
  <si>
    <t xml:space="preserve">MOT-LED8SM2          </t>
  </si>
  <si>
    <t>LAMP. LED 12 LEDS PLANA SMASH APTA LUCES S/ENC.  12V 12W/12W ANODIZADO NEGRO</t>
  </si>
  <si>
    <t xml:space="preserve">MOT-LED8SM3          </t>
  </si>
  <si>
    <t>LAMP. LED PLANA 16 LEDS SMASH APTA LUCES S/ENC.  12V 12W/12W ANODIZADO PLATA</t>
  </si>
  <si>
    <t xml:space="preserve">MOT-LED8SM4          </t>
  </si>
  <si>
    <t>LAMP. LED  PLANA 12 LEDS SMASH APTA LUCES S/ENC.  12V 12W/12W ANODIZADO AZUL</t>
  </si>
  <si>
    <t xml:space="preserve">MOT-LED8SMS          </t>
  </si>
  <si>
    <t>LAMP. LED SMASH APTA LUCES S/ENC.  2 LEDS 12V 12W/12W ANODIZADO PLATA</t>
  </si>
  <si>
    <t xml:space="preserve">MOT-LED8H4L          </t>
  </si>
  <si>
    <t>LAMP. LED H4 10 LEDS APTA LUCES S/ENC. 12/12W C/ LUPA</t>
  </si>
  <si>
    <t xml:space="preserve">MOT-LED8BAL          </t>
  </si>
  <si>
    <t>LAMP. LED BOSCH 10 LEDS APTA LUCES S/ENC. 12/12W C/ LUPA</t>
  </si>
  <si>
    <t xml:space="preserve">MOT-LED8SML          </t>
  </si>
  <si>
    <t>LAMP. LED SMASH 10 LEDS APTA LUCES S/ENC. 12/12W C/ LUPA</t>
  </si>
  <si>
    <t xml:space="preserve">MOT-LEDM1            </t>
  </si>
  <si>
    <t>LED LUZ TESTIGO SET X 2 PARA MANUBRIO AMARILLO</t>
  </si>
  <si>
    <t xml:space="preserve">MOT-LEDM3            </t>
  </si>
  <si>
    <t>LED LUZ TESTIGO SET X 2 PARA MANUBRIO AZUL</t>
  </si>
  <si>
    <t xml:space="preserve">MOT-LEDM5            </t>
  </si>
  <si>
    <t>LED LUZ TESTIGO SET X 2 PARA MANUBRIO CRISTAL</t>
  </si>
  <si>
    <t xml:space="preserve">MOT-LEDM4            </t>
  </si>
  <si>
    <t>LED LUZ TESTIGO SET X 2 PARA MANUBRIO ROJO</t>
  </si>
  <si>
    <t xml:space="preserve">MOT-LEDM2            </t>
  </si>
  <si>
    <t>LED LUZ TESTIGO SET X 2 PARA MANUBRIO VERDE</t>
  </si>
  <si>
    <t xml:space="preserve">MOT-LEDHL            </t>
  </si>
  <si>
    <t>BARRA LED PARA MANUBRIO CON SOPORTES 10 LEDS 3000 LUMINS</t>
  </si>
  <si>
    <t xml:space="preserve">KIT LAMPARA DE BI-XENON - HID PARA MOTO </t>
  </si>
  <si>
    <t xml:space="preserve">LAM-TW3964BLRB       </t>
  </si>
  <si>
    <t>BI LAMPARA HALOGENA 12V 35/35W P15D 25-1 (3964) SMASH//HONDA / GUERRERO AZUL/RAINBOW</t>
  </si>
  <si>
    <t xml:space="preserve">LAM-TW3964BLC        </t>
  </si>
  <si>
    <t>BI LAMPARA HALOGENA 12V 35/35W P15D 25-1 (3964) SMASH//HONDA / GUERRERO CLARA/AZUL</t>
  </si>
  <si>
    <t xml:space="preserve">LAM-TW5517BLBL       </t>
  </si>
  <si>
    <t>BI LAMPARA HALOGENA TIPO BOSCH 12V 35/35W BA20D B35 (5517) AMBAS AZULES</t>
  </si>
  <si>
    <t xml:space="preserve">LAM-TW3964BLBL       </t>
  </si>
  <si>
    <t>BI LAMPARA HALOGENA 12V 35/35W P15D 25-1 (3964) SMASH//HONDA / GUERRERO AMBAS AZULES</t>
  </si>
  <si>
    <t>LAMPARAS HALOGENAS PARA AUTOMOTORES HENKEL</t>
  </si>
  <si>
    <t xml:space="preserve">HAL-H46045JO         </t>
  </si>
  <si>
    <t>LAMPARA HALOGENA HENKEL H4 12 V 60/55 W PT 45</t>
  </si>
  <si>
    <t>LAMP.INCANDESC. PARA AUTOMOTORES HENKEL</t>
  </si>
  <si>
    <t xml:space="preserve">LAM-1003G            </t>
  </si>
  <si>
    <t>LAMPARA 1003 12 V 15 W VERDE</t>
  </si>
  <si>
    <t xml:space="preserve">LAM-1004R            </t>
  </si>
  <si>
    <t>LAMPARA 1004 12 V 15 W BA15D B19 2 POLOS 1 FILAMENTO TK22 ROJA</t>
  </si>
  <si>
    <t xml:space="preserve">LAM-802524           </t>
  </si>
  <si>
    <t>LAMPARA 8025 24 V PT 75-75 G40 P45T EURAM</t>
  </si>
  <si>
    <t xml:space="preserve">LAM-91224            </t>
  </si>
  <si>
    <t>LAMPARA 912 24 V 15 W CABINA FORD FAROS ADICIONALES CAMIONES</t>
  </si>
  <si>
    <t xml:space="preserve">LAM-T201221B         </t>
  </si>
  <si>
    <t>LAMPARA T 20 12 V 21 W PARA COCHES JAPONESES AZUL</t>
  </si>
  <si>
    <t xml:space="preserve">LAM-9312G            </t>
  </si>
  <si>
    <t>LAMPARA 93 12V 21W VERDE</t>
  </si>
  <si>
    <t xml:space="preserve">LEVAS DE FRENO       </t>
  </si>
  <si>
    <t xml:space="preserve">MOT-SAM014           </t>
  </si>
  <si>
    <t xml:space="preserve">LEVA EXTERNA DELANTERA 12 MM GILERA SMASH </t>
  </si>
  <si>
    <t xml:space="preserve">MOT-ZV038            </t>
  </si>
  <si>
    <t>LEVA EXTERNA DELANTERA DE FRENO SMASH</t>
  </si>
  <si>
    <t xml:space="preserve">MOT-FD311            </t>
  </si>
  <si>
    <t>LEVA EXTERNA DELANTERA HONDA TITAN 150</t>
  </si>
  <si>
    <t xml:space="preserve">MOT-MG212            </t>
  </si>
  <si>
    <t xml:space="preserve">LEVA EXTERNA DELANTERA SUZUKI AX100 </t>
  </si>
  <si>
    <t xml:space="preserve">MOT-YBR0011          </t>
  </si>
  <si>
    <t>LEVA EXTERNA DELANTERA/TRASERA YAMAHA YBR125</t>
  </si>
  <si>
    <t xml:space="preserve">MOT-FD317            </t>
  </si>
  <si>
    <t>LEVA EXTERNA TRASERA  HONDA TITAN</t>
  </si>
  <si>
    <t xml:space="preserve">MOT-FD319            </t>
  </si>
  <si>
    <t>LEVA EXTERNA TRASERA BAJAJ ROUSER 135</t>
  </si>
  <si>
    <t xml:space="preserve">MOT-MG215            </t>
  </si>
  <si>
    <t>LEVA EXTERNA TRASERA GILERA SMASH / HONDA BIZ / MOTOMEL C110</t>
  </si>
  <si>
    <t xml:space="preserve">MOT-ZV083            </t>
  </si>
  <si>
    <t>LEVA EXTERNA TRASERA GILERA SMASH 14 MM</t>
  </si>
  <si>
    <t xml:space="preserve">MOT-GY6083           </t>
  </si>
  <si>
    <t>LEVA EXTERNA TRASERA GILERA SUPER 125</t>
  </si>
  <si>
    <t xml:space="preserve">MOT-FD318            </t>
  </si>
  <si>
    <t xml:space="preserve">LEVA EXTERNA TRASERA GILERA SUPER 125 </t>
  </si>
  <si>
    <t xml:space="preserve">MOT-MG216            </t>
  </si>
  <si>
    <t xml:space="preserve">LEVA EXTERNA TRASERA HONDA CG125 TODAY, TITAN </t>
  </si>
  <si>
    <t xml:space="preserve">MOT-CUSJ045          </t>
  </si>
  <si>
    <t>LEVA EXTERNA TRASERA MOTOMEL CUSTOM 150</t>
  </si>
  <si>
    <t xml:space="preserve">MOT-FD600            </t>
  </si>
  <si>
    <t>LEVA EXTERNA TRASERA MOTOMEL DAKAR 200</t>
  </si>
  <si>
    <t xml:space="preserve">MOT-FD320            </t>
  </si>
  <si>
    <t>LEVA EXTERNA TRASERA SUZUKI AX100</t>
  </si>
  <si>
    <t xml:space="preserve">MOT-FD601            </t>
  </si>
  <si>
    <t>LEVA EXTERNA TRASERA SUZUKI EN 125</t>
  </si>
  <si>
    <t xml:space="preserve">MOT-MG214            </t>
  </si>
  <si>
    <t xml:space="preserve">LEVA EXTERNA TRASERA YAMAHA AXIS 90, RX100, RX125 </t>
  </si>
  <si>
    <t xml:space="preserve">MOT-FD313            </t>
  </si>
  <si>
    <t>LEVA EXTERNA TRASERA YAMAHA CRYPTON</t>
  </si>
  <si>
    <t xml:space="preserve">MOT-FD314            </t>
  </si>
  <si>
    <t>LEVA EXTERNA TRASERA YAMAHA NEW CRYPTON</t>
  </si>
  <si>
    <t xml:space="preserve">MOT-NCRY2711         </t>
  </si>
  <si>
    <t>LEVA EXTERNA TRASERA YAMAHA NEW CRYPTON T 110</t>
  </si>
  <si>
    <t xml:space="preserve">MOT-FD321            </t>
  </si>
  <si>
    <t>LEVA EXTERNA TRASERA YAMAHA XTZ125</t>
  </si>
  <si>
    <t xml:space="preserve">MOT-SAM055           </t>
  </si>
  <si>
    <t>LEVA EXTERNA TRASERA ZANELLA RX150</t>
  </si>
  <si>
    <t xml:space="preserve">MOT-SAM027           </t>
  </si>
  <si>
    <t>LEVA INTERNA DELANTERA HONDA STORM</t>
  </si>
  <si>
    <t xml:space="preserve">MOT-PI028            </t>
  </si>
  <si>
    <t>LEVA INTERNA DELANTERA/TRASERA HONDA WAVE</t>
  </si>
  <si>
    <t xml:space="preserve">MOT-YBR0012          </t>
  </si>
  <si>
    <t>LEVA INTERNA DELANTERA/TRASERA YAMAHA YBR125</t>
  </si>
  <si>
    <t xml:space="preserve">MOT-SAM057           </t>
  </si>
  <si>
    <t>LEVA INTERNA TRASERA HONDA STORM</t>
  </si>
  <si>
    <t xml:space="preserve">MOT-FD324            </t>
  </si>
  <si>
    <t>LEVA INTERNA TRASERA HONDA TITAN 150</t>
  </si>
  <si>
    <t xml:space="preserve">MOT-CUSJ47           </t>
  </si>
  <si>
    <t>LEVA INTERNA TRASERA MOTOMEL CUSTOM 150</t>
  </si>
  <si>
    <t xml:space="preserve">MOT-SAM1011          </t>
  </si>
  <si>
    <t>LEVA INTERNA TRASERA MOTOMEL SKUA 150 / ZANELLA RX150</t>
  </si>
  <si>
    <t xml:space="preserve">MOT-FD322            </t>
  </si>
  <si>
    <t>LEVA INTERNA TRASERA YAMAHA FZ16</t>
  </si>
  <si>
    <t xml:space="preserve">MOT-FD325            </t>
  </si>
  <si>
    <t>LEVA INTERNA TRASERA ZANELLA RX150</t>
  </si>
  <si>
    <t xml:space="preserve">MOT-CUSJ45           </t>
  </si>
  <si>
    <t>LEVA TRASERA MOTOMEL CUSTOM 150</t>
  </si>
  <si>
    <t xml:space="preserve">NLI-01               </t>
  </si>
  <si>
    <t>LEVA INTERNA GILERA SMASH DELANTERA 12 MM</t>
  </si>
  <si>
    <t xml:space="preserve">NLI-05               </t>
  </si>
  <si>
    <t>LEVA INTERNA HONDA STORM-Z RX150 DELANTERA 14 MM</t>
  </si>
  <si>
    <t xml:space="preserve">NLI-07               </t>
  </si>
  <si>
    <t>LEVA INTERNA YAMAHA YBR125 DEL. TRAS.</t>
  </si>
  <si>
    <t>LLANTAS DE ALEACION COMPLETAS ©</t>
  </si>
  <si>
    <t xml:space="preserve">MOT-DX001            </t>
  </si>
  <si>
    <t>LLANTA DE ALEACION BIT 110 DEL. FRENO A DISCO GRIS 5 RAYOS</t>
  </si>
  <si>
    <t xml:space="preserve">MOT-RONSM            </t>
  </si>
  <si>
    <t>LLANTA DE ALEACION G.NEW SMASH DELANTERA</t>
  </si>
  <si>
    <t xml:space="preserve">MOT-DX006            </t>
  </si>
  <si>
    <t>LLANTA DE ALEACION H.WAVE / BETA / FUTURA A DISCO 5 RAYOS DEL. COMPL.</t>
  </si>
  <si>
    <t xml:space="preserve">MOT-DX145            </t>
  </si>
  <si>
    <t>LLANTA DE ALEACION HONDA DAX DELANTERA COMPLETA</t>
  </si>
  <si>
    <t xml:space="preserve">MOT-ROSTFR           </t>
  </si>
  <si>
    <t>LLANTA DE ALEACION HONDA STORM DELANTERA</t>
  </si>
  <si>
    <t xml:space="preserve">MOT-QFCGS2           </t>
  </si>
  <si>
    <t>LLANTA DE ALEACION MOTOMEL CG 150 SERIE 2  TRAS.(PARA ADAPTAR)</t>
  </si>
  <si>
    <t xml:space="preserve">MOT-ROGNFR           </t>
  </si>
  <si>
    <t>LLANTA DE ALEACION SUZUKI GN125 5 RAYOS DELANTERA</t>
  </si>
  <si>
    <t xml:space="preserve">MOT-QFNCFR           </t>
  </si>
  <si>
    <t>LLANTA DE ALEACION Y.NEW CRYPTON DELANTERA</t>
  </si>
  <si>
    <t xml:space="preserve">MOT-DXCRYFR          </t>
  </si>
  <si>
    <t>LLANTA DE ALEACION Y.NEW CRYPTON 5 RAYOS NEGRA DELANTERA</t>
  </si>
  <si>
    <t xml:space="preserve">MOT-QF24FR           </t>
  </si>
  <si>
    <t>LLANTA DE ALEACION YAMAHA YBR125 3 RAYOS DELANTERA</t>
  </si>
  <si>
    <t xml:space="preserve">MOT-DX027            </t>
  </si>
  <si>
    <t>LLANTA DE ALEACION Z.RX150 5 RAYOS NEGRA DEL A DISCO COMPL</t>
  </si>
  <si>
    <t>2 u.</t>
  </si>
  <si>
    <t>LLAVES DE CONTACTO Y ARRANQUE</t>
  </si>
  <si>
    <t xml:space="preserve">APP-F255             </t>
  </si>
  <si>
    <t>LLAVE DE CONTACTO APPIA VECTRA</t>
  </si>
  <si>
    <t xml:space="preserve">MOT-LLAFUT           </t>
  </si>
  <si>
    <t>LLAVE DE CONTACTO GILERA FUTURA (4PINS)</t>
  </si>
  <si>
    <t xml:space="preserve">MOT-LLABIZ           </t>
  </si>
  <si>
    <t>LLAVE DE CONTACTO GILERA SMASH / C 100 BIZ ( ALUMINIO ) 4 CONTACTOS</t>
  </si>
  <si>
    <t xml:space="preserve">BIZ-LLAV             </t>
  </si>
  <si>
    <t>LLAVE DE CONTACTO HONDA BIZ125 SIN ANTIRROBO</t>
  </si>
  <si>
    <t xml:space="preserve">MOT-MD241            </t>
  </si>
  <si>
    <t>LLAVE DE CONTACTO HONDA CG150 4 CABLES</t>
  </si>
  <si>
    <t xml:space="preserve">MOT-LLADAX           </t>
  </si>
  <si>
    <t>LLAVE DE CONTACTO HONDA DAX 70</t>
  </si>
  <si>
    <t xml:space="preserve">MOT-LLANTIT          </t>
  </si>
  <si>
    <t>LLAVE DE CONTACTO HONDA NEW TITAN 150 2 CABLES</t>
  </si>
  <si>
    <t xml:space="preserve">MOT-LLAWA110         </t>
  </si>
  <si>
    <t>LLAVE DE CONTACTO HONDA NEW WAVE 110S 2 PINS</t>
  </si>
  <si>
    <t xml:space="preserve">MOT-LLANWAVE         </t>
  </si>
  <si>
    <t>LLAVE DE CONTACTO HONDA NEW WAVE 4 PINS</t>
  </si>
  <si>
    <t xml:space="preserve">MOT-PI134            </t>
  </si>
  <si>
    <t>LLAVE DE CONTACTO HONDA WAVE 5 CONTACTOS</t>
  </si>
  <si>
    <t xml:space="preserve">MOT-PI034            </t>
  </si>
  <si>
    <t>LLAVE DE CONTACTO HONDA WAVE 6 TERMINALES</t>
  </si>
  <si>
    <t xml:space="preserve">MOT-LLANXR           </t>
  </si>
  <si>
    <t xml:space="preserve">LLAVE DE CONTACTO HONDA XR250/NXR125/CBX250/NX400 </t>
  </si>
  <si>
    <t xml:space="preserve">MOT-LLAGTO           </t>
  </si>
  <si>
    <t>LLAVE DE CONTACTO KAWASAKI GTO 110</t>
  </si>
  <si>
    <t xml:space="preserve">MOT-LLAECO110        </t>
  </si>
  <si>
    <t>LLAVE DE CONTACTO MOTOMEL ECO 110</t>
  </si>
  <si>
    <t xml:space="preserve">MOT-LLASKUAC         </t>
  </si>
  <si>
    <t>LLAVE DE CONTACTO MOTOMEL SKUA (CORTA)</t>
  </si>
  <si>
    <t xml:space="preserve">MOT-LLASKUA          </t>
  </si>
  <si>
    <t>LLAVE DE CONTACTO MOTOMEL SKUA (LARGA)</t>
  </si>
  <si>
    <t xml:space="preserve">SKN-LLAV             </t>
  </si>
  <si>
    <t>LLAVE DE CONTACTO MOTOMEL SKUA MODELO NUEVO</t>
  </si>
  <si>
    <t xml:space="preserve">MOT-LLAA200          </t>
  </si>
  <si>
    <t>LLAVE DE CONTACTO UNIVERSAL</t>
  </si>
  <si>
    <t xml:space="preserve">MOT-LLAAXIS          </t>
  </si>
  <si>
    <t>LLAVE DE CONTACTO YAMAHA AXIS 90</t>
  </si>
  <si>
    <t xml:space="preserve">MOT-9782L            </t>
  </si>
  <si>
    <t xml:space="preserve">LLAVE DE CONTACTO YAMAHA CRYPTON / SEXY CON TRABA MANUBRIO  </t>
  </si>
  <si>
    <t xml:space="preserve">MOT-9782N            </t>
  </si>
  <si>
    <t>LLAVE DE CONTACTO YAMAHA NEW CRYPTON T110</t>
  </si>
  <si>
    <t xml:space="preserve">MOT-LLAV148S         </t>
  </si>
  <si>
    <t>LLAVE DE CONTACTO YAMAHA YBR CHINO 4 CLAVES</t>
  </si>
  <si>
    <t xml:space="preserve">MOT-MD227            </t>
  </si>
  <si>
    <t>LLAVE DE CONTACTO Z.RX150/ CBX150, STORM LLAVE LARGA</t>
  </si>
  <si>
    <t xml:space="preserve">MOT-MD217            </t>
  </si>
  <si>
    <t>LLAVE DE CONTACTO Z.RX150/ CBX150, STORM, NX150, XR200, XR250</t>
  </si>
  <si>
    <t xml:space="preserve">MOT-LLAPAT150        </t>
  </si>
  <si>
    <t>LLAVE DE CONTACTO ZANELLA PATAGONIA 150</t>
  </si>
  <si>
    <t xml:space="preserve">ZTF-35400            </t>
  </si>
  <si>
    <t>LLAVE DE CONTACTO ZANELLA ZTT200</t>
  </si>
  <si>
    <t>LLAVES DE CONTACTO Y ARRANQUE ( SET )</t>
  </si>
  <si>
    <t xml:space="preserve">MOT-KITSMA           </t>
  </si>
  <si>
    <t>SET DE LLAVES GILERA SMASH 4PINS CONT/ASIENTO C/SOP. Y T.TANQUE</t>
  </si>
  <si>
    <t xml:space="preserve">MOT-M037036          </t>
  </si>
  <si>
    <t>SET DE LLAVES GILERA SMASH DE CONTACTO Y ASIENTO 4 PINS</t>
  </si>
  <si>
    <t xml:space="preserve">MOT-M037026          </t>
  </si>
  <si>
    <t>SET DE LLAVES HONDA BIZ/SMASH DE CONTACTO Y ASIENTO 5 CONTACTOS</t>
  </si>
  <si>
    <t xml:space="preserve">MOT-M03718           </t>
  </si>
  <si>
    <t>SET DE LLAVES HONDA BROSS-TORNADO-FALCON(CONT./2 CACHAS/TANQUE/CASCO)</t>
  </si>
  <si>
    <t xml:space="preserve">MOT-LLAV250          </t>
  </si>
  <si>
    <t>SET DE LLAVES HONDA NEW TITAN CONTACTO Y TAPA DE TANQUE 2 CABLES</t>
  </si>
  <si>
    <t xml:space="preserve">MOT-LLA110C          </t>
  </si>
  <si>
    <t>SET DE LLAVES HONDA NEW WAVE 110S CONTACTO Y ASIENTO</t>
  </si>
  <si>
    <t xml:space="preserve">MOT-M037018          </t>
  </si>
  <si>
    <t>SET DE LLAVES HONDA NXR 125/150 CONTACTO , TANQUE</t>
  </si>
  <si>
    <t xml:space="preserve">MOT-LLAMAX           </t>
  </si>
  <si>
    <t>SET DE LLAVES MOTOMEL MAX 110 (CONTACTO/ASIENTO) C/ANTI ROBO</t>
  </si>
  <si>
    <t xml:space="preserve">MOT-M037029          </t>
  </si>
  <si>
    <t>SET DE LLAVES YAMAHA CRYPTON DE CONTACTO Y CERRADURA DE ASIENTO</t>
  </si>
  <si>
    <t xml:space="preserve">MOT-LLAV148          </t>
  </si>
  <si>
    <t>SET DE LLAVES YAMAHA YBR CHINA CONTACTO/TANQUE/CACHA/PORTA CASCO</t>
  </si>
  <si>
    <t xml:space="preserve">MOT-LLAV248          </t>
  </si>
  <si>
    <t>SET DE LLAVES YAMAHA YBR CONTACTO/TAPA DE TANQUE</t>
  </si>
  <si>
    <t xml:space="preserve">MOT-MD217K           </t>
  </si>
  <si>
    <t>SET DE LLAVES ZANELLA RX150 (CONTACTO/TANQUE/2 CACHAS)</t>
  </si>
  <si>
    <t xml:space="preserve">RX2-F0901            </t>
  </si>
  <si>
    <t xml:space="preserve">SET DE LLAVES ZANELLA RX200 / RX150 MN CONT./TANQUE/ASIENTO </t>
  </si>
  <si>
    <t xml:space="preserve">MOT-MD219K           </t>
  </si>
  <si>
    <t>SET DE LLAVES ZANELLA RX200/RX150 NEW CONTACTO/TANQUE 4PINS</t>
  </si>
  <si>
    <t xml:space="preserve">ZTF-48000            </t>
  </si>
  <si>
    <t xml:space="preserve">SET DE LLAVES ZANELLA ZTT200 (ASIENTO/TANQUE/CONTACTO) </t>
  </si>
  <si>
    <t xml:space="preserve">MANCHONES DE RUEDA   </t>
  </si>
  <si>
    <t xml:space="preserve">MOT-HUBOLT           </t>
  </si>
  <si>
    <t>BUJES DE MAZA HONDA TODAY TITAN CON BULON/RX/STORM (SETX12)</t>
  </si>
  <si>
    <t xml:space="preserve">MOT-BJ135071         </t>
  </si>
  <si>
    <t>MANCHONES MAZA TRASERA BAJAJ 135 LS</t>
  </si>
  <si>
    <t xml:space="preserve">MOT-MANSM            </t>
  </si>
  <si>
    <t xml:space="preserve">MANCHONES MAZA TRASERA HONDA C90R/ GILERA SMASH/ LX50/ BIT/ TRIP </t>
  </si>
  <si>
    <t xml:space="preserve">MOT-051001           </t>
  </si>
  <si>
    <t xml:space="preserve">MANCHONES MAZA TRASERA HONDA CG150 </t>
  </si>
  <si>
    <t xml:space="preserve">MOT-051002           </t>
  </si>
  <si>
    <t xml:space="preserve">MANCHONES MAZA TRASERA HONDA DAX 70 </t>
  </si>
  <si>
    <t xml:space="preserve">MOT-MANNWA           </t>
  </si>
  <si>
    <t>MANCHONES MAZA TRASERA HONDA NEW WAVE</t>
  </si>
  <si>
    <t xml:space="preserve">MOT-M094036          </t>
  </si>
  <si>
    <t>MANCHONES MAZA TRASERA MOTOMEL CUSTOM 200</t>
  </si>
  <si>
    <t xml:space="preserve">MOT-9982M            </t>
  </si>
  <si>
    <t xml:space="preserve">MANCHONES MAZA TRASERA SUZUKI AX100 </t>
  </si>
  <si>
    <t xml:space="preserve">MOT-9971M            </t>
  </si>
  <si>
    <t>MANCHONES MAZA TRASERA YAMAHA CRYPTON - YBR</t>
  </si>
  <si>
    <t xml:space="preserve">MOT-FZ116            </t>
  </si>
  <si>
    <t xml:space="preserve">MANCHONES MAZA TRASERA YAMAHA FZ16 </t>
  </si>
  <si>
    <t xml:space="preserve">PEF-64250            </t>
  </si>
  <si>
    <t xml:space="preserve">MANCHONES MAZA TRASERA ZANELLA PATAGONIA EAGLE </t>
  </si>
  <si>
    <t xml:space="preserve">NGM-04               </t>
  </si>
  <si>
    <t>MANCHONES MAZA TRASERA ZANELLA SEXY/ H. STORM125 JGO</t>
  </si>
  <si>
    <t xml:space="preserve">NGM-CUSTOM           </t>
  </si>
  <si>
    <t>MANCHONES MAZA TRASERA MOTOMEL CUSTOM 150 JGO</t>
  </si>
  <si>
    <t>MANIJAS SUJETA ACOMPAÑANTE</t>
  </si>
  <si>
    <t xml:space="preserve">MOT-CG15J012         </t>
  </si>
  <si>
    <t>MANIJA SUJETA DE ACOMPAÑANTE MOTOMEL CG150 (SET)</t>
  </si>
  <si>
    <t xml:space="preserve">MOT-CUSJ014          </t>
  </si>
  <si>
    <t>MANIJA SUJETA DE ACOMPAÑANTE MOTOMEL CUSTOM 150 (SET)</t>
  </si>
  <si>
    <t xml:space="preserve">MANIJAS DE FRENO     </t>
  </si>
  <si>
    <t xml:space="preserve">MOT-9693A            </t>
  </si>
  <si>
    <t>MANIJA DE FRENO GILERA FUTURA - SMASH - BIT A ZAPATA</t>
  </si>
  <si>
    <t xml:space="preserve">MOT-BDNS             </t>
  </si>
  <si>
    <t>MANIJA DE FRENO A DISCO BAJAJ NS 200 - 180 - 135 - KTM</t>
  </si>
  <si>
    <t xml:space="preserve">MOT-CLBIZ            </t>
  </si>
  <si>
    <t>MANIJA DE FRENO HONDA BIZ 125</t>
  </si>
  <si>
    <t xml:space="preserve">MOT-9960A            </t>
  </si>
  <si>
    <t>MANIJA DE FRENO HONDA C100 BIZ A ZAPATA</t>
  </si>
  <si>
    <t xml:space="preserve">MOT-BDCB1            </t>
  </si>
  <si>
    <t>MANIJA DE FRENO HONDA CB1 125CC</t>
  </si>
  <si>
    <t xml:space="preserve">MOT-BDCBX            </t>
  </si>
  <si>
    <t>MANIJA DE FRENO HONDA CBX250 TWISTER</t>
  </si>
  <si>
    <t xml:space="preserve">MOT-BLNW             </t>
  </si>
  <si>
    <t>MANIJA DE FRENO HONDA NEW WAVE 110S PULIDA</t>
  </si>
  <si>
    <t xml:space="preserve">MOT-9782A            </t>
  </si>
  <si>
    <t xml:space="preserve">MANIJA DE FRENO HONDA TITAN 2000 A DISCO   </t>
  </si>
  <si>
    <t xml:space="preserve">MOT-BDTOR            </t>
  </si>
  <si>
    <t>MANIJA DE FRENO HONDA XR250 TORNADO / FALCON</t>
  </si>
  <si>
    <t xml:space="preserve">MOT-BDHD             </t>
  </si>
  <si>
    <t>MANIJA DE FRENO MONDIAL HD254</t>
  </si>
  <si>
    <t xml:space="preserve">MOT-9815A            </t>
  </si>
  <si>
    <t xml:space="preserve">MANIJA DE FRENO YAMAHA CRYPTON- SIGMA   </t>
  </si>
  <si>
    <t xml:space="preserve">MOT-SB101            </t>
  </si>
  <si>
    <t>MANIJA DE FRENO YAMAHA NEW CRYPTON T110</t>
  </si>
  <si>
    <t xml:space="preserve">MOT-NCRY2912         </t>
  </si>
  <si>
    <t>MANIJA DE FRENO YAMAHA NEW CRYPTON</t>
  </si>
  <si>
    <t xml:space="preserve">MOT-BDXTZ            </t>
  </si>
  <si>
    <t>MANIJA DE FRENO YAMAHA XTZ 125/XTZ250/YBR250/YS250  A DISCO</t>
  </si>
  <si>
    <t xml:space="preserve">MOT-MANIPAT          </t>
  </si>
  <si>
    <t>MANIJA DE FRENO ZANELLA PATAGONIA 150</t>
  </si>
  <si>
    <t xml:space="preserve">ZAP-47511            </t>
  </si>
  <si>
    <t>MANIJA DE FRENO ZANELLA SAPUCAI 125</t>
  </si>
  <si>
    <t xml:space="preserve">MANIJAS DE EMBRAGUE  </t>
  </si>
  <si>
    <t xml:space="preserve">MOT-CLBJ135          </t>
  </si>
  <si>
    <t>MANIJA DE EMBRAGUE BAJAJ ROUSER 135 / 180 / 200 / 220</t>
  </si>
  <si>
    <t xml:space="preserve">BEN-100021           </t>
  </si>
  <si>
    <t>MANIJA DE EMBRAGUE BENELLI TNT300-TNT302-BN600</t>
  </si>
  <si>
    <t xml:space="preserve">MOT-CLCB1            </t>
  </si>
  <si>
    <t>MANIJA DE EMBRAGUE HONDA CB1 125</t>
  </si>
  <si>
    <t xml:space="preserve">MOT-CHH250           </t>
  </si>
  <si>
    <t>MANIJA DE EMBRAGUE HONDA CBX250 / TWISTER</t>
  </si>
  <si>
    <t xml:space="preserve">MOT-BS125            </t>
  </si>
  <si>
    <t>MANIJA DE EMBRAGUE HONDA  CB125F NEW TWISTER/HONDA CB1 125</t>
  </si>
  <si>
    <t xml:space="preserve">MOT-BLINV            </t>
  </si>
  <si>
    <t>MANIJA DE EMBRAGUE HONDA INVICTA 150</t>
  </si>
  <si>
    <t xml:space="preserve">MOT-SB159B           </t>
  </si>
  <si>
    <t xml:space="preserve">MANIJA DE EMBRAGUE HONDA STORM 125  </t>
  </si>
  <si>
    <t xml:space="preserve">MOT-CLTIT            </t>
  </si>
  <si>
    <t>MANIJA DE EMBRAGUE HONDA TITAN 150</t>
  </si>
  <si>
    <t xml:space="preserve">XR1-53178            </t>
  </si>
  <si>
    <t>MANIJA DE EMBRAGUE HONDA XR 125L</t>
  </si>
  <si>
    <t xml:space="preserve">MOT-BSXR             </t>
  </si>
  <si>
    <t>MANIJA DE EMBRAGUE HONDA XR 125L/XR150L</t>
  </si>
  <si>
    <t xml:space="preserve">MOT-CLTOR            </t>
  </si>
  <si>
    <t>MANIJA DE EMBRAGUE HONDA XR250 TORNADO / FALCON / XR125L/150</t>
  </si>
  <si>
    <t>175 u.</t>
  </si>
  <si>
    <t xml:space="preserve">MOT-19982B           </t>
  </si>
  <si>
    <t>MANIJA DE EMBRAGUE MOTOMEL CUSTOM PULIDA</t>
  </si>
  <si>
    <t xml:space="preserve">MOT-SAM2082          </t>
  </si>
  <si>
    <t>MANIJA DE EMBRAGUE MOTOMEL DAKAR 200</t>
  </si>
  <si>
    <t xml:space="preserve">MOT-CLSK             </t>
  </si>
  <si>
    <t xml:space="preserve">MANIJA DE EMBRAGUE MOTOMEL SKUA 150 </t>
  </si>
  <si>
    <t xml:space="preserve">MOT-AX110008B        </t>
  </si>
  <si>
    <t>MANIJA DE EMBRAGUE SUZUKI AX100 NEGRA</t>
  </si>
  <si>
    <t xml:space="preserve">MOT-CLFZ16B          </t>
  </si>
  <si>
    <t>MANIJA DE EMBRAGUE YAMAHA FZ16</t>
  </si>
  <si>
    <t xml:space="preserve">MOT-CLXTZBK          </t>
  </si>
  <si>
    <t>MANIJA DE EMBRAGUE YAMAHA XTZ 125 / 250 NEGRA</t>
  </si>
  <si>
    <t xml:space="preserve">MOT-CLXTZ            </t>
  </si>
  <si>
    <t xml:space="preserve">MANIJA DE EMBRAGUE YAMAHA XTZ 125 / 250 PULIDA </t>
  </si>
  <si>
    <t xml:space="preserve">MOT-YBR10030B        </t>
  </si>
  <si>
    <t>MANIJA DE EMBRAGUE YAMAHA YBR125</t>
  </si>
  <si>
    <t xml:space="preserve">PEF-47611            </t>
  </si>
  <si>
    <t>MANIJA DE EMBRAGUE ZANELLA PATAGONIA EAGLE</t>
  </si>
  <si>
    <t xml:space="preserve">MOT-CLHD             </t>
  </si>
  <si>
    <t>MANIJA DE EMBRAGUE ZANELLA PATAGONIA PULIDA</t>
  </si>
  <si>
    <t xml:space="preserve">MOT-SAM175           </t>
  </si>
  <si>
    <t>MANIJA DE EMBRAGUE ZANELLA RX150</t>
  </si>
  <si>
    <t xml:space="preserve">MOT-SB153B           </t>
  </si>
  <si>
    <t>MANIJA DE EMBRAGUE ZANELLA ZTT200</t>
  </si>
  <si>
    <t>JUEGO DE MANIJAS DE FRENO Y EMBRAGUE</t>
  </si>
  <si>
    <t xml:space="preserve">MOT-CG150010         </t>
  </si>
  <si>
    <t>MANIJAS FRENO Y EMBRAGUE HONDA CG150 (SET) A DISCO</t>
  </si>
  <si>
    <t xml:space="preserve">MOT-SB58             </t>
  </si>
  <si>
    <t>MANIJAS FRENO Y EMBRAGUE HONDA STORM FRENO A DISCO</t>
  </si>
  <si>
    <t xml:space="preserve">MOT-SB59             </t>
  </si>
  <si>
    <t>MANIJAS FRENO Y EMBRAGUE HONDA STORM A ZAPATA</t>
  </si>
  <si>
    <t xml:space="preserve">MOT-9933A            </t>
  </si>
  <si>
    <t>MANIJAS FRENO Y EMBRAGUE HONDA TODAY -NIGHTHAWK A ZAPATA</t>
  </si>
  <si>
    <t xml:space="preserve">MOT-SB200            </t>
  </si>
  <si>
    <t>MANIJAS FRENO Y EMBRAGUE HONDA XR 125L - 150L A DISCO</t>
  </si>
  <si>
    <t xml:space="preserve">MOT-9882A            </t>
  </si>
  <si>
    <t>MANIJAS FRENO Y EMBRAGUE HONDA TODAY-NIGHT HAWK NEGRAS A ZAPATA</t>
  </si>
  <si>
    <t xml:space="preserve">MOT-9982ACR          </t>
  </si>
  <si>
    <t>MANIJAS FRENO Y EMBRAGUE MOTOMEL CUSTOM 150 A DISCO CROMADA</t>
  </si>
  <si>
    <t xml:space="preserve">MOT-AX100008         </t>
  </si>
  <si>
    <t>MANIJAS FRENO Y EMBRAGUE SUZUKI AX100 NEGRAS</t>
  </si>
  <si>
    <t xml:space="preserve">MOT-9874A            </t>
  </si>
  <si>
    <t xml:space="preserve">MANIJAS FRENO Y EMBRAGUE SUZUKI AX 115   </t>
  </si>
  <si>
    <t xml:space="preserve">MOT-MANIFZ16         </t>
  </si>
  <si>
    <t>MANIJAS FRENO Y EMBRAGUE YAMAHA FZ16</t>
  </si>
  <si>
    <t xml:space="preserve">MOT-YBR0030          </t>
  </si>
  <si>
    <t>MANIJAS FRENO Y EMBRAGUE YAMAHA YBR125 FRENO A ZAPATA</t>
  </si>
  <si>
    <t xml:space="preserve">MOT-SAM069           </t>
  </si>
  <si>
    <t>MANIJAS FRENO Y EMBRAGUE ZANELLA RX150 (SET) A ZAPATA</t>
  </si>
  <si>
    <t xml:space="preserve">MOT-SAM269           </t>
  </si>
  <si>
    <t>MANIJAS FRENO Y EMBRAGUE ZANELLA RX150 (SET) A DISCO</t>
  </si>
  <si>
    <t xml:space="preserve">MOT-SB100            </t>
  </si>
  <si>
    <t xml:space="preserve">MANIJAS FRENO Y EMBRAGUE ZANELLA TT 200 MOTARD PULIDA </t>
  </si>
  <si>
    <t xml:space="preserve">MOT-SB53             </t>
  </si>
  <si>
    <t>MANIJAS FRENO Y EMBRAGUE ZANELLA ZTT200 ( NEGRA )</t>
  </si>
  <si>
    <t>PROTECTORES DE MANIJAS</t>
  </si>
  <si>
    <t xml:space="preserve">MOT-HLBK             </t>
  </si>
  <si>
    <t>PROTECTOR DE MANIJAS SET NEGRO C/PUNTERAS UNIV. PLASTICO</t>
  </si>
  <si>
    <t>MANIJAS TUNNING ALUMINIO MECANIZADAS (CNC)</t>
  </si>
  <si>
    <t xml:space="preserve">MOT-MBJ135AN         </t>
  </si>
  <si>
    <t>SET MANIJAS FRENO Y EMBRAGUE TUNNING (ALUMINIO MECANIZADO CON CNC) AZUL-NEGRA CON AJUSTE Y PLEGABLES BAJAJ 135LS</t>
  </si>
  <si>
    <t xml:space="preserve">MOT-MBJABK1          </t>
  </si>
  <si>
    <t>SET MANIJAS FRENO Y EMBRAGUE TUNNING (ALUMINIO MECANIZADO CON CNC) NEGRAS CON AJUSTE Y PLEGABLES BAJAJ 135LS</t>
  </si>
  <si>
    <t>MANIJAS DE EMBRAGUE CON SOPORTE</t>
  </si>
  <si>
    <t xml:space="preserve">BEN-HC302W           </t>
  </si>
  <si>
    <t>MANIJA DE EMBRAGUE BENELLI TNT302-500-600 C/SOPORTE</t>
  </si>
  <si>
    <t xml:space="preserve">MOT-CLTOU            </t>
  </si>
  <si>
    <t>MANIJA DE EMBRAGUE CORVEN TOURING 250 CON SOPORTE</t>
  </si>
  <si>
    <t xml:space="preserve">MOT-SB203            </t>
  </si>
  <si>
    <t xml:space="preserve">MANIJA DE EMBRAGUE BAJAJ NS 200 INCLUYE CABLE Y FICHA CON SOPORTE </t>
  </si>
  <si>
    <t xml:space="preserve">MOT-SAM2063          </t>
  </si>
  <si>
    <t>MANIJA DE EMBRAGUE HONDA STORM 125 CON SOPORTE</t>
  </si>
  <si>
    <t xml:space="preserve">MOT-SB201            </t>
  </si>
  <si>
    <t xml:space="preserve">MANIJA DE EMBRAGUE HONDA XR 125L/XR150L - XR190  CON SOPORTE </t>
  </si>
  <si>
    <t xml:space="preserve">MOT-SB202            </t>
  </si>
  <si>
    <t>MANIJA DE EMBRAGUE HONDA CBX 125 NEW TWISTER / CB1 125 CON SOPORTE</t>
  </si>
  <si>
    <t xml:space="preserve">SK2-53177            </t>
  </si>
  <si>
    <t>MANIJA DE EMBRAGUE MOTOMEL SKUA 250 CON SOPORTE Y BULBO</t>
  </si>
  <si>
    <t xml:space="preserve">MOT-CLSKUA           </t>
  </si>
  <si>
    <t xml:space="preserve">MANIJA DE EMBRAGUE MOTOMEL SKUA 150 CON SOPORTE </t>
  </si>
  <si>
    <t xml:space="preserve">XMM-53177            </t>
  </si>
  <si>
    <t>MANIJA DE EMBRAGUE MOTOMEL XMM 250 CON SOPORTE Y BULBO</t>
  </si>
  <si>
    <t xml:space="preserve">MOT-MEXMM            </t>
  </si>
  <si>
    <t xml:space="preserve">MANIJA DE EMBRAGUE MOTOMEL XMM 250 CON SOPORTE </t>
  </si>
  <si>
    <t xml:space="preserve">MOT-SAM2070          </t>
  </si>
  <si>
    <t>MANIJA DE EMBRAGUE YAMAHA FZ16 CON SOPORTE</t>
  </si>
  <si>
    <t xml:space="preserve">MOT-FZ050            </t>
  </si>
  <si>
    <t>MANIJA DE EMBRAGUE YAMAHA FZ16 CON SOPORTE Y BULBO</t>
  </si>
  <si>
    <t xml:space="preserve">MOT-HCYBR            </t>
  </si>
  <si>
    <t>MANIJA DE EMBRAGUE YAMAHA YBR CHINO CON SOPORTE</t>
  </si>
  <si>
    <t xml:space="preserve">MOT-SAM2068          </t>
  </si>
  <si>
    <t xml:space="preserve">MANIJA DE EMBRAGUE ZANELLA RX150 CON SOPORTE </t>
  </si>
  <si>
    <t>MANIJAS DE FRENO CON SOPORTE</t>
  </si>
  <si>
    <t xml:space="preserve">MOT-BDAX             </t>
  </si>
  <si>
    <t>MANIJA DE FRENO HONDA DAX 110 PULIDA CON SOPORTE Y BULBO</t>
  </si>
  <si>
    <t xml:space="preserve">MOT-PI012            </t>
  </si>
  <si>
    <t>MANIJA DE FRENO HONDA WAVE/SMASH A ZAPATA C/SOPORTE Y BULBO</t>
  </si>
  <si>
    <t xml:space="preserve">MOT-SB204            </t>
  </si>
  <si>
    <t>MANIJA DE FRENO  HONDA WAVE 110S A ZAPATA NEGRA CON SOPORTE</t>
  </si>
  <si>
    <t xml:space="preserve">MOT-HBSTORM          </t>
  </si>
  <si>
    <t>MANIJA DE FRENO HONDA STORM A ZAPATA CON SOPORTE</t>
  </si>
  <si>
    <t xml:space="preserve">MOT-HBRX150          </t>
  </si>
  <si>
    <t xml:space="preserve">MANIJA DE FRENO ZANELLA RX150 A ZAPATA CON SOPORTE </t>
  </si>
  <si>
    <t>MANIJAS DE FRENO Y EMBRAGUE CON SOPORTE</t>
  </si>
  <si>
    <t xml:space="preserve">MOT-CUSJ032          </t>
  </si>
  <si>
    <t>MANIJA DE FRENO Y EMBRAGUE MOTOMEL CUSTOM 150 A DISCO C/SOP.(SET)</t>
  </si>
  <si>
    <t xml:space="preserve">MANIJAS - SOPORTE    </t>
  </si>
  <si>
    <t xml:space="preserve">MOT-SOPSKUA          </t>
  </si>
  <si>
    <t>SOPORTE MANIJA DE EMBRAGUE MOT.SKUA 150/200/250 CG150 S2</t>
  </si>
  <si>
    <t xml:space="preserve">MOT-HCXTZ            </t>
  </si>
  <si>
    <t>SOPORTE MANIJA DE EMBRAGUE YAMAHA XTZ 125-XTZ 250</t>
  </si>
  <si>
    <t xml:space="preserve">MOT-PI012A           </t>
  </si>
  <si>
    <t>SOPORTE MANIJA DE FRENO HONDA WAVE A ZAPATA</t>
  </si>
  <si>
    <t xml:space="preserve">MOT-YBR0031          </t>
  </si>
  <si>
    <t>SOPORTE MANIJA DE FRENO Y EMBRAGUE YAMAHA YBR125 (SET)</t>
  </si>
  <si>
    <t xml:space="preserve">NMT-PLATA            </t>
  </si>
  <si>
    <t>MANIJA DE FRENO 110 TUNING PLATA</t>
  </si>
  <si>
    <t xml:space="preserve">MANILLARES - SETS    </t>
  </si>
  <si>
    <t xml:space="preserve">MOT-MANG100          </t>
  </si>
  <si>
    <t>COMANDO MANILLAR GUERRERO 100 (SET)</t>
  </si>
  <si>
    <t xml:space="preserve">MOT-TIT007           </t>
  </si>
  <si>
    <t>COMANDO MANILLAR HONDA TITAN 150 (SET)</t>
  </si>
  <si>
    <t xml:space="preserve">MOT-MANISKUA         </t>
  </si>
  <si>
    <t>COMANDO MANILLAR MOTOMEL SKUA (SET)</t>
  </si>
  <si>
    <t xml:space="preserve">MOT-GN017            </t>
  </si>
  <si>
    <t>COMANDO MANILLAR SUZUKI GN 125 (SET)</t>
  </si>
  <si>
    <t xml:space="preserve">MOT-COMFZ16          </t>
  </si>
  <si>
    <t>COMANDO MANILLAR YAMAHA FZ16 (SET)</t>
  </si>
  <si>
    <t xml:space="preserve">MOT-MANIFZLEDB       </t>
  </si>
  <si>
    <t>COMANDO MANILLAR YAMAHA FZ16 CON LED AZUL (SET)</t>
  </si>
  <si>
    <t xml:space="preserve">MOT-MANIFZLEDW       </t>
  </si>
  <si>
    <t>COMANDO MANILLAR YAMAHA FZ16 CON LED BLANCO (SET)</t>
  </si>
  <si>
    <t xml:space="preserve">MOT-SAM2076          </t>
  </si>
  <si>
    <t>COMANDO MANILLAR YAMAHA NEW CRYPTON T110 (SET)</t>
  </si>
  <si>
    <t xml:space="preserve">MOT-MANYBRDE         </t>
  </si>
  <si>
    <t>COMANDO MANILLAR YAMAHA YBR (SET)</t>
  </si>
  <si>
    <t xml:space="preserve">MOT-MANIRXLEDB       </t>
  </si>
  <si>
    <t>COMANDO MANILLAR Z.RX150 / RD150 / BK150 / VC150 CON LED AZUL (SET)</t>
  </si>
  <si>
    <t xml:space="preserve">MOT-MANIZTT          </t>
  </si>
  <si>
    <t>COMANDO MANILLAR ZANELLA TT 200 MODELO NUEVO (SET)</t>
  </si>
  <si>
    <t>MANILLARES - POR LADO</t>
  </si>
  <si>
    <t xml:space="preserve">MOT-MAIBJ            </t>
  </si>
  <si>
    <t>COMANDO MANILLAR BAJAJ 135LS (SIN LED INTERIOR) IZQUIERDO</t>
  </si>
  <si>
    <t xml:space="preserve">MOT-MANIDAXL         </t>
  </si>
  <si>
    <t>COMANDO MANILLAR CORVEN DX 70 / GUERRERO DAY / MONDIAL MAX / GILERA VC70 IZQ</t>
  </si>
  <si>
    <t xml:space="preserve">MOT-MANIDAXD         </t>
  </si>
  <si>
    <t>COMANDO MANILLAR CORVEN DX 70 / GUERRERO DAY / MONDIAL MAX / GILERA VC70 DER.</t>
  </si>
  <si>
    <t xml:space="preserve">MOT-MANCR57          </t>
  </si>
  <si>
    <t>COMANDO MANILLAR HONDA CG-125 IZQUIERDO</t>
  </si>
  <si>
    <t xml:space="preserve">MOT-MANIZ            </t>
  </si>
  <si>
    <t>COMANDO MANILLAR HONDA WAVE COMPLETO IZQUIERDO</t>
  </si>
  <si>
    <t xml:space="preserve">MOT-MANCR117         </t>
  </si>
  <si>
    <t>COMANDO MANILLAR HONDA TITAN 2000 IZQUIERDO</t>
  </si>
  <si>
    <t xml:space="preserve">MOT-SAM3181          </t>
  </si>
  <si>
    <t xml:space="preserve">COMANDO MANILLAR SUZUKI GN125 IZQUIERDO CON MANIJA </t>
  </si>
  <si>
    <t xml:space="preserve">MOT-MANCR            </t>
  </si>
  <si>
    <t>COMANDO MANILLAR YAMAHA NEW CRYPTON T110 DERECHO</t>
  </si>
  <si>
    <t xml:space="preserve">MOT-649RX            </t>
  </si>
  <si>
    <t>COMANDO MANILLAR ZANELLA RX150 - MONDIAL RD DERECHO</t>
  </si>
  <si>
    <t xml:space="preserve">MOT-650RX            </t>
  </si>
  <si>
    <t>COMANDO MANILLAR ZANELLA RX150 - MONDIAL RD IZQUIERDO</t>
  </si>
  <si>
    <t xml:space="preserve">ZAP-35100            </t>
  </si>
  <si>
    <t xml:space="preserve">COMANDO MANILLAR ZANELLA SAPUCAI DERECHO </t>
  </si>
  <si>
    <t xml:space="preserve">ZAP-35200            </t>
  </si>
  <si>
    <t xml:space="preserve">COMANDO MANILLAR ZANELLA SAPUCAI IZQUIERDO </t>
  </si>
  <si>
    <t xml:space="preserve">MOT-MANCR60          </t>
  </si>
  <si>
    <t>COMANDO MANILLAR ZANELLA SEXY DERECHO</t>
  </si>
  <si>
    <t xml:space="preserve">MOT-MANCR08          </t>
  </si>
  <si>
    <t>COMANDO MANILLAR ZANELLA SEXY IZQUIERDO</t>
  </si>
  <si>
    <t xml:space="preserve">ZTF-35300            </t>
  </si>
  <si>
    <t>COMANDO MANILLAR ZANELLA ZTT 200 SET</t>
  </si>
  <si>
    <t xml:space="preserve">ZTF-35200            </t>
  </si>
  <si>
    <t>COMANDO MANILLAR ZANELLA ZTT200 IZQUIERDO</t>
  </si>
  <si>
    <t xml:space="preserve">MOT-SK655            </t>
  </si>
  <si>
    <t>DADO ACELERADOR MOTOMEL SKUA 150-200-TT 200-OTRAS</t>
  </si>
  <si>
    <t xml:space="preserve">SUP-PUN              </t>
  </si>
  <si>
    <t>PUÑO DE ACELERADOR COMPLETO SUPER 125 /STYLER 125 /VX150</t>
  </si>
  <si>
    <t xml:space="preserve">MOT-SAM3137          </t>
  </si>
  <si>
    <t>TUBO DE ACELERADOR HONDA TITAN-TITAN 150</t>
  </si>
  <si>
    <t xml:space="preserve">MOT-SAM3138          </t>
  </si>
  <si>
    <t>TUBO DE ACELERADOR YAMAHA YBR DOBLE</t>
  </si>
  <si>
    <t xml:space="preserve">MANUBRIOS            </t>
  </si>
  <si>
    <t xml:space="preserve">MOT-9506V            </t>
  </si>
  <si>
    <t>MANUBRIO GILERA SMASH INCLUYE CRISTO SUPERIOR</t>
  </si>
  <si>
    <t xml:space="preserve">MOT-038011           </t>
  </si>
  <si>
    <t>MANUBRIO HONDA BIZ</t>
  </si>
  <si>
    <t xml:space="preserve">MOT-CAJ014           </t>
  </si>
  <si>
    <t>MANUBRIO MOTOMEL FUSION / FUTURA</t>
  </si>
  <si>
    <t xml:space="preserve">MOT-AX057            </t>
  </si>
  <si>
    <t>MANUBRIO SUZUKI AX100 CROMADO</t>
  </si>
  <si>
    <t xml:space="preserve">RXF-47111            </t>
  </si>
  <si>
    <t>MANUBRIO ZANELLA RX150</t>
  </si>
  <si>
    <t xml:space="preserve">MOT-SAM3209          </t>
  </si>
  <si>
    <t>MANUBRIO ZANELLA RX150 CROMADO</t>
  </si>
  <si>
    <t xml:space="preserve">Z1F-47110            </t>
  </si>
  <si>
    <t>MANUBRIO ZANELLA ZB110 CON CRISTO</t>
  </si>
  <si>
    <t xml:space="preserve">MOT-C425             </t>
  </si>
  <si>
    <t>PROTECTOR MANUBRIO ENDURO - MOTARD - UNIVERSAL</t>
  </si>
  <si>
    <t xml:space="preserve">ZAP-33936            </t>
  </si>
  <si>
    <t>SEGURO DE BRIDA DE MANUBRIO ZANELLA SAPUCAI 125</t>
  </si>
  <si>
    <t xml:space="preserve">ZTF-47120            </t>
  </si>
  <si>
    <t>SOPORTE BRIDAS DE MANUBRIO SUPERIOR E INFERIOR ZTT200</t>
  </si>
  <si>
    <t xml:space="preserve">MOT-MANUSWA          </t>
  </si>
  <si>
    <t>SOPORTE DE MANUBRIO HONDA WAVE</t>
  </si>
  <si>
    <t xml:space="preserve">MOT-9206V            </t>
  </si>
  <si>
    <t>SOPORTE DE MANUBRIO GILERA SMASH</t>
  </si>
  <si>
    <t xml:space="preserve">NMA-CUSTOM           </t>
  </si>
  <si>
    <t>MANUBRIO MOTOMEL CUSTOM CROMADO</t>
  </si>
  <si>
    <t>MANUBRIOS TUNING ( ALUMINIO )</t>
  </si>
  <si>
    <t xml:space="preserve">MOT-ZX865S           </t>
  </si>
  <si>
    <t>MANUBRIO TUNING ZX865 PLATA</t>
  </si>
  <si>
    <t>MAZAS DE RUEDA DELANTERAS</t>
  </si>
  <si>
    <t xml:space="preserve">MOT-9442V            </t>
  </si>
  <si>
    <t>MAZA GILERA SMASH A ZAPATA DELANTERA 130 mm</t>
  </si>
  <si>
    <t xml:space="preserve">MOT-HUB1081          </t>
  </si>
  <si>
    <t>MAZA HONDA CG DELANTERA</t>
  </si>
  <si>
    <t xml:space="preserve">D7F-54211            </t>
  </si>
  <si>
    <t>MAZA HONDA DAX 70 / 110 / MAX / DAY C/RUL. Y RETEN DELANTERA</t>
  </si>
  <si>
    <t xml:space="preserve">MOT-M050009          </t>
  </si>
  <si>
    <t>MAZA HONDA TITAN 150 DELANTERA</t>
  </si>
  <si>
    <t xml:space="preserve">MOT-HUB1101          </t>
  </si>
  <si>
    <t>MAZA HONDA TITAN 150 DELANTERA A DISCO</t>
  </si>
  <si>
    <t xml:space="preserve">MOT-HUB1079          </t>
  </si>
  <si>
    <t>MAZA HONDA TITAN 99 DELANTERA</t>
  </si>
  <si>
    <t xml:space="preserve">MOT-HUB1085          </t>
  </si>
  <si>
    <t>MAZA HONDA WAVE 110 - GILERA SMASH DELANTERA A DISCO</t>
  </si>
  <si>
    <t xml:space="preserve">MOT-PI031            </t>
  </si>
  <si>
    <t>MAZA HONDA WAVE DELANTERA A ZAPATA</t>
  </si>
  <si>
    <t xml:space="preserve">MOT-CUSJ040          </t>
  </si>
  <si>
    <t>MAZA MOTOMEL CUSTOM 150 DELANTERA</t>
  </si>
  <si>
    <t xml:space="preserve">MOT-SK045            </t>
  </si>
  <si>
    <t>MAZA MOTOMEL SKUA CON RULEMANES Y RETEN DELANTERA</t>
  </si>
  <si>
    <t xml:space="preserve">MOT-HUB1105          </t>
  </si>
  <si>
    <t xml:space="preserve">MAZA SUZUKI AX100 DELANTERA </t>
  </si>
  <si>
    <t xml:space="preserve">MOT-MAZYBRD          </t>
  </si>
  <si>
    <t>MAZA YAMAHA YBR125 BRASIL A DISCO 4 AGUJEROS DELANTERA</t>
  </si>
  <si>
    <t xml:space="preserve">MOT-HUB1103          </t>
  </si>
  <si>
    <t xml:space="preserve">MAZA YAMAHA YBR125 DELANTERA A DISCO </t>
  </si>
  <si>
    <t xml:space="preserve">MOT-MAZYBRN          </t>
  </si>
  <si>
    <t>MAZA YAMAHA YBR125 DELANTERA A DISCO NEGRA</t>
  </si>
  <si>
    <t xml:space="preserve">MOT-HUB1104          </t>
  </si>
  <si>
    <t>MAZA YAMAHA YBR125 DELANTERA A ZAPATA</t>
  </si>
  <si>
    <t xml:space="preserve">RXE-54100            </t>
  </si>
  <si>
    <t xml:space="preserve">MAZA ZANELLA RX150 DELANTERA A DISCO </t>
  </si>
  <si>
    <t xml:space="preserve">ZAP-54210            </t>
  </si>
  <si>
    <t>MAZA ZANELLA SAPUCAI 125 DELANTERA A DISCO</t>
  </si>
  <si>
    <t xml:space="preserve">ZAP-54220            </t>
  </si>
  <si>
    <t>MAZA ZANELLA SAPUCAI 125 DELANTERA A ZAPATA</t>
  </si>
  <si>
    <t xml:space="preserve">Z1F-54211            </t>
  </si>
  <si>
    <t>MAZA ZANELLA ZB110 ( CHICA ) DELANTERA A ZAPATA 110 mm</t>
  </si>
  <si>
    <t xml:space="preserve">ZTF-54100            </t>
  </si>
  <si>
    <t>MAZA ZANELLA ZTT200 CON RULEMAN Y RETENES DELANTERA</t>
  </si>
  <si>
    <t>MAZAS DE RUEDA TRASERAS</t>
  </si>
  <si>
    <t xml:space="preserve">MOT-HUB1074          </t>
  </si>
  <si>
    <t>MAZA GILERA SMASH TRASERA</t>
  </si>
  <si>
    <t xml:space="preserve">MOT-HUB1082          </t>
  </si>
  <si>
    <t>MAZA HONDA / TH TRASERA</t>
  </si>
  <si>
    <t xml:space="preserve">MOT-HUB1076          </t>
  </si>
  <si>
    <t>MAZA HONDA BIZ C100 TRASERA</t>
  </si>
  <si>
    <t xml:space="preserve">MOT-CG15J063         </t>
  </si>
  <si>
    <t>MAZA MOTOMEL CG150 TRASERA</t>
  </si>
  <si>
    <t xml:space="preserve">MOT-M050008          </t>
  </si>
  <si>
    <t>MAZA HONDA TITAN 150 TRASERA</t>
  </si>
  <si>
    <t xml:space="preserve">D7F-64211            </t>
  </si>
  <si>
    <t>MAZA HONDA DAX 70 TRASERA</t>
  </si>
  <si>
    <t xml:space="preserve">MOT-CUSJ048          </t>
  </si>
  <si>
    <t>MAZA MOTOMEL CUSTOM 150 TRASERA</t>
  </si>
  <si>
    <t xml:space="preserve">MOT-SK087            </t>
  </si>
  <si>
    <t>MAZA MOTOMEL SKUA CON MANCHONES, RULEMANES Y RETEN TRASERA</t>
  </si>
  <si>
    <t xml:space="preserve">MOT-HUB1069          </t>
  </si>
  <si>
    <t>MAZA YAMAHA YBR 125 TRASERA ( GRANDE )</t>
  </si>
  <si>
    <t xml:space="preserve">MOT-PI033            </t>
  </si>
  <si>
    <t>MAZA HONDA WAVE TRASERA</t>
  </si>
  <si>
    <t xml:space="preserve">MOT-HUB1073          </t>
  </si>
  <si>
    <t>MAZA SUZUKI AX100 TRASERA</t>
  </si>
  <si>
    <t xml:space="preserve">RXE-64100            </t>
  </si>
  <si>
    <t>MAZA ZANELLA RX 150 RUEDA TRASERA</t>
  </si>
  <si>
    <t xml:space="preserve">MEDIO BLOCKS         </t>
  </si>
  <si>
    <t xml:space="preserve">D7E-11110            </t>
  </si>
  <si>
    <t>MEDIO BLOCK DERECHO HONDA DAX 70</t>
  </si>
  <si>
    <t xml:space="preserve">MOT-JSTE1217         </t>
  </si>
  <si>
    <t>MEDIO BLOCK DERECHO HONDA STORM</t>
  </si>
  <si>
    <t xml:space="preserve">RXE-11110            </t>
  </si>
  <si>
    <t>MEDIO BLOCK DERECHO ZANELLA RX150</t>
  </si>
  <si>
    <t xml:space="preserve">D7E-11210            </t>
  </si>
  <si>
    <t>MEDIO BLOCK IZQUIERDO HONDA DAX 70</t>
  </si>
  <si>
    <t xml:space="preserve">MOT-JSTE1203         </t>
  </si>
  <si>
    <t>MEDIO BLOCK IZQUIERDO HONDA STORM</t>
  </si>
  <si>
    <t xml:space="preserve">RXE-11210            </t>
  </si>
  <si>
    <t>MEDIO BLOCK IZQUIERDO ZANELLA RX150 - PATAGONIA - MONDIAL RD 150</t>
  </si>
  <si>
    <t xml:space="preserve">ZAP-11110            </t>
  </si>
  <si>
    <t>MEDIO BLOCK ZANELLA SAPUCAI 125 (JUEGO)</t>
  </si>
  <si>
    <t xml:space="preserve">MOT-C438             </t>
  </si>
  <si>
    <t>PROTECTOR DE MOTOR BETA MOTARD - OTRAS</t>
  </si>
  <si>
    <t xml:space="preserve">MULETAS              </t>
  </si>
  <si>
    <t xml:space="preserve">MOT-MUROUSER         </t>
  </si>
  <si>
    <t>MULETA BAJAJ ROUSER 135-180-200-220</t>
  </si>
  <si>
    <t xml:space="preserve">MOT-9306V            </t>
  </si>
  <si>
    <t>MULETA GILERA SMASH ( ORIGINAL )</t>
  </si>
  <si>
    <t xml:space="preserve">MOT-M067019          </t>
  </si>
  <si>
    <t>MULETA GILERA SMASH CROMADA</t>
  </si>
  <si>
    <t xml:space="preserve">MOT-M067004          </t>
  </si>
  <si>
    <t>MULETA HONDA BROSS 125/150/MOTOMEL SKUA</t>
  </si>
  <si>
    <t xml:space="preserve">MOT-MUNWA            </t>
  </si>
  <si>
    <t>MULETA HONDA NEW WAVE</t>
  </si>
  <si>
    <t xml:space="preserve">MOT-SAM070           </t>
  </si>
  <si>
    <t xml:space="preserve">MULETA HONDA STORM </t>
  </si>
  <si>
    <t xml:space="preserve">MOT-M067003          </t>
  </si>
  <si>
    <t>MULETA CG150 CON GOMA</t>
  </si>
  <si>
    <t xml:space="preserve">MOT-YBR7311          </t>
  </si>
  <si>
    <t>MULETA YBR 125</t>
  </si>
  <si>
    <t xml:space="preserve">MOT-SAM3123          </t>
  </si>
  <si>
    <t>MULETA HONDA TWISTER 250</t>
  </si>
  <si>
    <t xml:space="preserve">MOT-PI014            </t>
  </si>
  <si>
    <t>MULETA HONDA WAVE</t>
  </si>
  <si>
    <t xml:space="preserve">MOT-M067010          </t>
  </si>
  <si>
    <t>MULETA HONDA WAVE CROMADA</t>
  </si>
  <si>
    <t xml:space="preserve">MOT-SAM3125          </t>
  </si>
  <si>
    <t>MULETA HONDA XR 250 TORNADO CON RESORTE, TORNILLO Y TUERCA</t>
  </si>
  <si>
    <t xml:space="preserve">MOT-CAJ017           </t>
  </si>
  <si>
    <t>MULETA MOTOMEL FUSION FUTURA</t>
  </si>
  <si>
    <t xml:space="preserve">MOT-MULAX            </t>
  </si>
  <si>
    <t>MULETA SUZUKI AX100</t>
  </si>
  <si>
    <t xml:space="preserve">MOT-FZ067            </t>
  </si>
  <si>
    <t>MULETA YAMAHA FZ16 CON RESORTE</t>
  </si>
  <si>
    <t xml:space="preserve">MOT-CRY24            </t>
  </si>
  <si>
    <t>MULETA YAMAHA CRYPTON CON BULON Y TUERCA</t>
  </si>
  <si>
    <t xml:space="preserve">MOT-NCRY3015         </t>
  </si>
  <si>
    <t>MULETA YAMAHA NEW CRYPTON</t>
  </si>
  <si>
    <t xml:space="preserve">MOT-MUXTZ            </t>
  </si>
  <si>
    <t>MULETA YAMAHA XTZ 125</t>
  </si>
  <si>
    <t xml:space="preserve">ZAP-42210            </t>
  </si>
  <si>
    <t>MULETA ZANELLA  SAPUCAI 125</t>
  </si>
  <si>
    <t xml:space="preserve">PEF-42200            </t>
  </si>
  <si>
    <t>MULETA ZANELLA PATAGONIA EAGLE / YL150 CROMADA</t>
  </si>
  <si>
    <t xml:space="preserve">RXF-42210            </t>
  </si>
  <si>
    <t>MULETA ZANELLA RX150 - MONDIAL RD</t>
  </si>
  <si>
    <t xml:space="preserve">Z1F-42210            </t>
  </si>
  <si>
    <t>MULETA ZANELLA ZB110 / GILERA SMASH CORTA / HONDA BIZ</t>
  </si>
  <si>
    <t xml:space="preserve">ZAP-35360            </t>
  </si>
  <si>
    <t>SENSOR DE MULETA ZANELLA SAPUCAI 125</t>
  </si>
  <si>
    <t xml:space="preserve">OJOS DE GATO         </t>
  </si>
  <si>
    <t xml:space="preserve">MOT-QC189            </t>
  </si>
  <si>
    <t>OJO DE GATO AMBAR REDONDO UNIVERSAL</t>
  </si>
  <si>
    <t xml:space="preserve">O´RINGS              </t>
  </si>
  <si>
    <t xml:space="preserve">MOT-ORCG150          </t>
  </si>
  <si>
    <t>O´RING TAPA DE CILINDRO TITAN 150</t>
  </si>
  <si>
    <t xml:space="preserve">MOT-OINW             </t>
  </si>
  <si>
    <t>O´RING TAPA DE CILINDRO HONDA NEW WAVE 110S</t>
  </si>
  <si>
    <t xml:space="preserve">MOT-ORCG125          </t>
  </si>
  <si>
    <t>O´RING TAPA DE CILINDRO TITAN125-OTRAS-VARILLERO</t>
  </si>
  <si>
    <t xml:space="preserve">MOT-ORXR250          </t>
  </si>
  <si>
    <t>O´RING TAPA DE CILINDRO TORNADO-TWISTER</t>
  </si>
  <si>
    <t xml:space="preserve">MOT-ORCBX            </t>
  </si>
  <si>
    <t>O´RING TAPA DE VALVULAS TWISTER-TORNADO</t>
  </si>
  <si>
    <t xml:space="preserve">MOT-ORING20          </t>
  </si>
  <si>
    <t>O RING TAPA DE VALVULAS BAJAJ NS 200</t>
  </si>
  <si>
    <t xml:space="preserve">MOT-ORING09          </t>
  </si>
  <si>
    <t>O´RINGS DE ENCENDIDO (SET) GILERA SMASH 110</t>
  </si>
  <si>
    <t xml:space="preserve">MOT-ORING07          </t>
  </si>
  <si>
    <t>O´RINGS DE ENCENDIDO (SET) GUERRERO TRIP 110</t>
  </si>
  <si>
    <t xml:space="preserve">MOT-ORING04          </t>
  </si>
  <si>
    <t>O´RINGS DE ENCENDIDO (SET) HONDA CG150</t>
  </si>
  <si>
    <t xml:space="preserve">MOT-ORING3           </t>
  </si>
  <si>
    <t>O´RINGS DE ENCENDIDO (SET) MOTOMEL CUSTOM 150</t>
  </si>
  <si>
    <t xml:space="preserve">MOT-ORIN2            </t>
  </si>
  <si>
    <t>O´RINGS DE ENCENDIDO ( SET)  MOTOMEL DAKAR 200</t>
  </si>
  <si>
    <t xml:space="preserve">D7E-QT002            </t>
  </si>
  <si>
    <t>O´RINGS DE MOTOR HONDA DAX 70 / 110 / MAX / DAY (SET 4 PIEZAS )</t>
  </si>
  <si>
    <t xml:space="preserve">MOT-ORING06          </t>
  </si>
  <si>
    <t>O´RINGS DE MOTOR HONDA WAVE (SET)</t>
  </si>
  <si>
    <t xml:space="preserve">RXE-QT002            </t>
  </si>
  <si>
    <t>O´RINGS DE MOTOR Z.RX150 / PATAGONIA / MONDIAL RD / CG150 (SET)</t>
  </si>
  <si>
    <t xml:space="preserve">Z1E-QT002            </t>
  </si>
  <si>
    <t>O´RINGS DE MOTOR ZANELLA ZB110 (SET)</t>
  </si>
  <si>
    <t xml:space="preserve">ZAP-QT002            </t>
  </si>
  <si>
    <t>O´RINGS DE MOTOR ZANELLA SAPUCAI (SET)</t>
  </si>
  <si>
    <t xml:space="preserve">ZTE-QT002            </t>
  </si>
  <si>
    <t>O´RINGS DE MOTOR ZANELLA ZTT200 (SET)</t>
  </si>
  <si>
    <t xml:space="preserve">FAROLES DELANTEROS   </t>
  </si>
  <si>
    <t xml:space="preserve">MOT-FDBJ180          </t>
  </si>
  <si>
    <t>FL 4335</t>
  </si>
  <si>
    <t xml:space="preserve">FAROL DELANTERO BAJAJ 180 COMPLETO </t>
  </si>
  <si>
    <t xml:space="preserve">MOT-HL016            </t>
  </si>
  <si>
    <t>FAROL DELANTERO H. TITAN 2000 (ARO NEGRO) INCLUYE LAMP.POS</t>
  </si>
  <si>
    <t xml:space="preserve">MOT-HL516            </t>
  </si>
  <si>
    <t>FAROL DELANTERO HONDA TITAN 150</t>
  </si>
  <si>
    <t xml:space="preserve">MOT-SAM3135          </t>
  </si>
  <si>
    <t>FAROL DELANTERO HONDA TWISTER 250</t>
  </si>
  <si>
    <t xml:space="preserve">MOT-CG15J057         </t>
  </si>
  <si>
    <t>FAROL DELANTERO MOTOMEL CG150 / TITAN FARO CROMADO</t>
  </si>
  <si>
    <t xml:space="preserve">MOT-YBR0004          </t>
  </si>
  <si>
    <t>FAROL DELANTERO YAMAHA YBR125</t>
  </si>
  <si>
    <t xml:space="preserve">MOT-127RX            </t>
  </si>
  <si>
    <t>FAROL DELANTERO ZANELLA RX150 CROMADO</t>
  </si>
  <si>
    <t xml:space="preserve">MOT-647RX            </t>
  </si>
  <si>
    <t>FAROL DELANTERO ZANELLA RX150 METALICO</t>
  </si>
  <si>
    <t xml:space="preserve">MOT-OPRX150N         </t>
  </si>
  <si>
    <t>FAROL DELANTERO ZANELLA RX150 MODELO NUEVO</t>
  </si>
  <si>
    <t xml:space="preserve">MOT-STYF0305         </t>
  </si>
  <si>
    <t>FAROL DELANTERO ZANELLA STYLER</t>
  </si>
  <si>
    <t xml:space="preserve">SOPORTES DE FAROL    </t>
  </si>
  <si>
    <t xml:space="preserve">MOT-CG15J062         </t>
  </si>
  <si>
    <t xml:space="preserve">SOPORTE FAROL DELANTERO MOTOMEL CG150 (SET) </t>
  </si>
  <si>
    <t xml:space="preserve">MOT-CUSJ038          </t>
  </si>
  <si>
    <t>SOPORTE FAROL DELANTERO MOTOMEL CUSTOM 150 ( JUEGO )</t>
  </si>
  <si>
    <t xml:space="preserve">MOT-MAJ017           </t>
  </si>
  <si>
    <t>SOPORTE FAROL DELANTERO MOTOMEL DAX 110 DAY 110, MAX 110</t>
  </si>
  <si>
    <t xml:space="preserve">MOT-SOPYBR           </t>
  </si>
  <si>
    <t>SOPORTE FAROL DELANTERO YAMAHA YBR ( BRASIL )</t>
  </si>
  <si>
    <t xml:space="preserve">MOT-SOPCBX           </t>
  </si>
  <si>
    <t>SOPORTE FAROL DELANTERO HONDA CBX 250 (OREJA)  (SET)</t>
  </si>
  <si>
    <t xml:space="preserve">MOT-SOPYBRCH         </t>
  </si>
  <si>
    <t>SOPORTE FAROL DELANTERO YAMAHA YBR ( CHINA )</t>
  </si>
  <si>
    <t xml:space="preserve">OPTICAS              </t>
  </si>
  <si>
    <t xml:space="preserve">MOT-135063           </t>
  </si>
  <si>
    <t>OPTICA BAJAJ 135</t>
  </si>
  <si>
    <t xml:space="preserve">MOT-LP012            </t>
  </si>
  <si>
    <t>OPTICA G70/G90/LD110/ECO70</t>
  </si>
  <si>
    <t xml:space="preserve">MOT-ZV610            </t>
  </si>
  <si>
    <t>OPTICA GILERA SMASH GIROS CRISTAL COMPLETA</t>
  </si>
  <si>
    <t xml:space="preserve">MOT-JR018            </t>
  </si>
  <si>
    <t>OPTICA GILERA SMASH REVOLUTION</t>
  </si>
  <si>
    <t xml:space="preserve">SUP-HL               </t>
  </si>
  <si>
    <t>OPTICA GILERA SUPER 125</t>
  </si>
  <si>
    <t xml:space="preserve">MOT-OPGUEMAMV        </t>
  </si>
  <si>
    <t>OPTICA GUERRERO MAGIC MODELO VIEJO</t>
  </si>
  <si>
    <t xml:space="preserve">MOT-ZV611            </t>
  </si>
  <si>
    <t>OPTICA HONDA BIZ GIROS AMBAR COMPLETA</t>
  </si>
  <si>
    <t xml:space="preserve">MOT-BR150            </t>
  </si>
  <si>
    <t>OPTICA HONDA BROSS 150 INCLUYE CARCAZA</t>
  </si>
  <si>
    <t xml:space="preserve">MOT-HL039            </t>
  </si>
  <si>
    <t>OPTICA HONDA C 90 MODELO VIEJO</t>
  </si>
  <si>
    <t xml:space="preserve">MOT-HLNW110          </t>
  </si>
  <si>
    <t>OPTICA HONDA NEW WAVE 110S</t>
  </si>
  <si>
    <t xml:space="preserve">MOT-HLWAVEN          </t>
  </si>
  <si>
    <t>OPTICA HONDA WAVE MODEL NUEVO COMPLETA</t>
  </si>
  <si>
    <t xml:space="preserve">MOT-HLTOR            </t>
  </si>
  <si>
    <t>OPTICA HONDA XR 250 TORNADO</t>
  </si>
  <si>
    <t>20 - 50 -20 u.</t>
  </si>
  <si>
    <t xml:space="preserve">TDL-33100            </t>
  </si>
  <si>
    <t>OPTICA MONDIAL TDL 150 COMPLETA</t>
  </si>
  <si>
    <t xml:space="preserve">MOT-C416             </t>
  </si>
  <si>
    <t>OPTICA MOTARD REPUESTO CUPULINA</t>
  </si>
  <si>
    <t xml:space="preserve">MOT-LP512            </t>
  </si>
  <si>
    <t>OPTICA MOTOMEL ECO 70-110-GILERA C110-GUERRERO 70 COMPLETA</t>
  </si>
  <si>
    <t xml:space="preserve">MOT-AI1000           </t>
  </si>
  <si>
    <t xml:space="preserve">OPTICA MOTOMEL SKUA / BROSS </t>
  </si>
  <si>
    <t xml:space="preserve">SKN-HL               </t>
  </si>
  <si>
    <t>OPTICA MOTOMEL SKUA MODELO NUEVO</t>
  </si>
  <si>
    <t xml:space="preserve">MOT-OPCRYN           </t>
  </si>
  <si>
    <t>OPTICA YAMAHA CRYPTON MODELO NUEVO</t>
  </si>
  <si>
    <t xml:space="preserve">MOT-OPFZ16           </t>
  </si>
  <si>
    <t>OPTICA YAMAHA FZ16</t>
  </si>
  <si>
    <t xml:space="preserve">MOT-HLDUE            </t>
  </si>
  <si>
    <t>OPTICA ZANELLA DUE 110 COMPLETA CON GIROS</t>
  </si>
  <si>
    <t xml:space="preserve">ZTF-33100            </t>
  </si>
  <si>
    <t>OPTICA ZANELLA ZTT200 COMPLETA</t>
  </si>
  <si>
    <t>FAROS AUXILIARES LED (CREELED)</t>
  </si>
  <si>
    <t xml:space="preserve">MOT-CREU7SM          </t>
  </si>
  <si>
    <t>SET DE FAROS OJO DE ANGEL AUXILIAR, 3000 LUMENS C/U CON TECLA Y  CABLEADO  (INCLUYE SOPORTES) 91x70x62</t>
  </si>
  <si>
    <t xml:space="preserve">MOT-CREU7            </t>
  </si>
  <si>
    <t>FAROL AUX.CREE LED OJO DE ANGEL GRANDE (ARO AMARILLO) 3000 LUMINS</t>
  </si>
  <si>
    <t xml:space="preserve">MOT-FICRE            </t>
  </si>
  <si>
    <t>TECLA ENCENDIDO FAROL AUXILIAR CREE LED UNIVERSAL</t>
  </si>
  <si>
    <t xml:space="preserve">FAROLES AUXILIARES   </t>
  </si>
  <si>
    <t xml:space="preserve">MOT-FDCUS010         </t>
  </si>
  <si>
    <t>FAROL AUXILIAR CUSTOM AMBAR C/VISERA (SET)</t>
  </si>
  <si>
    <t xml:space="preserve">PEF-33210            </t>
  </si>
  <si>
    <t>FAROL AUXILIAR ZANELLA PATAGONIA / YL 150 (UNIDAD)</t>
  </si>
  <si>
    <t xml:space="preserve">PALANCAS DE CAMBIO   </t>
  </si>
  <si>
    <t xml:space="preserve">MOT-SAM2023          </t>
  </si>
  <si>
    <t>FL 4331</t>
  </si>
  <si>
    <t>DADO Y VARILLA DE PALANCA DE CAMBIO YAMAHA FZ16 (REPARACION)</t>
  </si>
  <si>
    <t xml:space="preserve">MOT-PCBJ135          </t>
  </si>
  <si>
    <t>PALANCA DE CAMBIOS BAJAJ 135 LS</t>
  </si>
  <si>
    <t xml:space="preserve">MOT-CG2100           </t>
  </si>
  <si>
    <t>PALANCA DE CAMBIOS BAJAJ NS 200 CON ROTULA</t>
  </si>
  <si>
    <t xml:space="preserve">MOT-CG2003           </t>
  </si>
  <si>
    <t>PALANCA DE CAMBIOS GILERA SMASH BRIDA LARGA 40MM</t>
  </si>
  <si>
    <t xml:space="preserve">MOT-CG2008           </t>
  </si>
  <si>
    <t>PALANCA DE CAMBIOS GILERA SMASH/GUERRERO CORTA 35 MM</t>
  </si>
  <si>
    <t xml:space="preserve">BIZ-PECAM            </t>
  </si>
  <si>
    <t>PALANCA DE CAMBIOS HONDA BIZ125</t>
  </si>
  <si>
    <t xml:space="preserve">MOT-SAM3129          </t>
  </si>
  <si>
    <t>PALANCA DE CAMBIOS HONDA CBX 250 TWISTER CON ROTULA</t>
  </si>
  <si>
    <t xml:space="preserve">MOT-CG2024           </t>
  </si>
  <si>
    <t>PALANCA DE CAMBIOS HONDA DAX 70</t>
  </si>
  <si>
    <t xml:space="preserve">MOT-PCDAX            </t>
  </si>
  <si>
    <t xml:space="preserve">PALANCA DE CAMBIOS HONDA DAX 70-MONDIAL 70/90 BRIDA LARGA 28MM, </t>
  </si>
  <si>
    <t xml:space="preserve">MOT-NWPC             </t>
  </si>
  <si>
    <t>PALANCA DE CAMBIOS HONDA NEW WAVE 110S NEGRA</t>
  </si>
  <si>
    <t xml:space="preserve">MOT-CGSTORM          </t>
  </si>
  <si>
    <t>PALANCA DE CAMBIOS HONDA STORM</t>
  </si>
  <si>
    <t xml:space="preserve">MOT-PCTIT150         </t>
  </si>
  <si>
    <t>PALANCA DE CAMBIOS HONDA TITAN 150</t>
  </si>
  <si>
    <t xml:space="preserve">MOT-PCTIT2000        </t>
  </si>
  <si>
    <t>PALANCA DE CAMBIOS HONDA TITAN 2000</t>
  </si>
  <si>
    <t xml:space="preserve">MOT-PCTWI            </t>
  </si>
  <si>
    <t>PALANCA DE CAMBIOS HONDA TWISTER 250 SIN ROTULA</t>
  </si>
  <si>
    <t xml:space="preserve">MOT-PI013            </t>
  </si>
  <si>
    <t>PALANCA DE CAMBIOS HONDA WAVE</t>
  </si>
  <si>
    <t xml:space="preserve">XR1-24710            </t>
  </si>
  <si>
    <t>PALANCA DE CAMBIOS HONDA XR125L</t>
  </si>
  <si>
    <t xml:space="preserve">MOT-PC190            </t>
  </si>
  <si>
    <t>PALANCA DE CAMBIOS HONDA XR125L / 150L / 190 RETRACTIL</t>
  </si>
  <si>
    <t xml:space="preserve">MOT-SAM2065          </t>
  </si>
  <si>
    <t>PALANCA DE CAMBIOS HONDA XR250 TORNADO</t>
  </si>
  <si>
    <t xml:space="preserve">D7E-24700            </t>
  </si>
  <si>
    <t>PALANCA DE CAMBIOS MONDIAL DAX 70 CORTA</t>
  </si>
  <si>
    <t xml:space="preserve">MOT-SK035            </t>
  </si>
  <si>
    <t>PALANCA DE CAMBIOS MOTOMEL SKUA / BROSS</t>
  </si>
  <si>
    <t xml:space="preserve">MOT-R414             </t>
  </si>
  <si>
    <t>PALANCA DE CAMBIOS SUZUKI AX100</t>
  </si>
  <si>
    <t xml:space="preserve">MOT-CG2010           </t>
  </si>
  <si>
    <t>PALANCA DE CAMBIOS UNIVERSAL DOBLE</t>
  </si>
  <si>
    <t xml:space="preserve">MOT-CG2030           </t>
  </si>
  <si>
    <t>PALANCA DE CAMBIOS UNIVERSAL SIMPLE NEGRA</t>
  </si>
  <si>
    <t xml:space="preserve">MOT-JUPITER          </t>
  </si>
  <si>
    <t>PALANCA DE CAMBIOS YAMAHA CRYPTON T105</t>
  </si>
  <si>
    <t xml:space="preserve">MOT-SAM1049          </t>
  </si>
  <si>
    <t>PALANCA DE CAMBIOS YAMAHA FZ16</t>
  </si>
  <si>
    <t xml:space="preserve">MOT-PCCRYN           </t>
  </si>
  <si>
    <t>PALANCA DE CAMBIOS YAMAHA NEW CRYPTON</t>
  </si>
  <si>
    <t xml:space="preserve">MOT-SAM3128          </t>
  </si>
  <si>
    <t>PALANCA DE CAMBIOS YAMAHA XTZ 125</t>
  </si>
  <si>
    <t xml:space="preserve">MOT-PCYBRC           </t>
  </si>
  <si>
    <t>PALANCA DE CAMBIOS YAMAHA YBR125 CORTA CROMADA</t>
  </si>
  <si>
    <t xml:space="preserve">MOT-SAM018           </t>
  </si>
  <si>
    <t>PALANCA DE CAMBIOS YAMAHA YBR125 DOBLE</t>
  </si>
  <si>
    <t xml:space="preserve">MOT-636RX            </t>
  </si>
  <si>
    <t>PALANCA DE CAMBIOS ZANELLA RX150 - MONDIAL RD (DOBLE) MOTOMEL CG150 BRIDA CORTA ( DOBLE )</t>
  </si>
  <si>
    <t xml:space="preserve">MOT-PCRX             </t>
  </si>
  <si>
    <t>PALANCA DE CAMBIOS ZANELLA RX200/150 NEW</t>
  </si>
  <si>
    <t xml:space="preserve">SXE-PEDAL            </t>
  </si>
  <si>
    <t>PALANCA DE CAMBIOS ZANELLA SEXY 110</t>
  </si>
  <si>
    <t xml:space="preserve">PALANCA DE ARRANQUE  </t>
  </si>
  <si>
    <t xml:space="preserve">MOT-KC90             </t>
  </si>
  <si>
    <t>PALANCA DE ARRANQUE GILERA SMASH / C90 ECONO, WAVE</t>
  </si>
  <si>
    <t xml:space="preserve">MOT-CGSUPER          </t>
  </si>
  <si>
    <t>PALANCA DE ARRANQUE GILERA SUPER 125</t>
  </si>
  <si>
    <t xml:space="preserve">MOT-KGUE             </t>
  </si>
  <si>
    <t>PALANCA DE ARRANQUE GUERRERO 110</t>
  </si>
  <si>
    <t xml:space="preserve">MOT-KCB1             </t>
  </si>
  <si>
    <t>PALANCA DE ARRANQUE HONDA CB1 125</t>
  </si>
  <si>
    <t xml:space="preserve">MOT-KCG              </t>
  </si>
  <si>
    <t>PALANCA DE ARRANQUE HONDA CG125</t>
  </si>
  <si>
    <t xml:space="preserve">MOT-CGC70            </t>
  </si>
  <si>
    <t>PALANCA DE ARRANQUE HONDA DAX</t>
  </si>
  <si>
    <t xml:space="preserve">MOT-KCNW             </t>
  </si>
  <si>
    <t>PALANCA DE ARRANQUE HONDA NEW WAVE 110S NEGRA</t>
  </si>
  <si>
    <t xml:space="preserve">MOT-KCSTORM          </t>
  </si>
  <si>
    <t>PALANCA DE ARRANQUE HONDA STORM</t>
  </si>
  <si>
    <t xml:space="preserve">MOT-CGTIT150         </t>
  </si>
  <si>
    <t>PALANCA DE ARRANQUE HONDA TITAN 150</t>
  </si>
  <si>
    <t xml:space="preserve">MOT-CGTIT2000        </t>
  </si>
  <si>
    <t>PALANCA DE ARRANQUE HONDA TITAN 2000</t>
  </si>
  <si>
    <t xml:space="preserve">XR1-28300            </t>
  </si>
  <si>
    <t>PALANCA DE ARRANQUE HONDA XR 125L</t>
  </si>
  <si>
    <t xml:space="preserve">MOT-CGMORI           </t>
  </si>
  <si>
    <t>PALANCA DE ARRANQUE MORINI</t>
  </si>
  <si>
    <t xml:space="preserve">MOT-KSWS             </t>
  </si>
  <si>
    <t>PALANCA DE ARRANQUE MOTOMEL CUSTOM 150</t>
  </si>
  <si>
    <t xml:space="preserve">MOT-KSDAKAR          </t>
  </si>
  <si>
    <t>PALANCA DE ARRANQUE MOTOMEL DAKAR 200/SKUA 150</t>
  </si>
  <si>
    <t xml:space="preserve">MOT-KAX              </t>
  </si>
  <si>
    <t>PALANCA DE ARRANQUE SUZUKI AX100</t>
  </si>
  <si>
    <t xml:space="preserve">MOT-KCRY             </t>
  </si>
  <si>
    <t>PALANCA DE ARRANQUE YAMAHA CRYPTON</t>
  </si>
  <si>
    <t xml:space="preserve">MOT-CGCRYN           </t>
  </si>
  <si>
    <t>PALANCA DE ARRANQUE YAMAHA NEW CRYPTON</t>
  </si>
  <si>
    <t xml:space="preserve">MOT-KCXTZ            </t>
  </si>
  <si>
    <t>PALANCA DE ARRANQUE YAMAHA XTZ 125</t>
  </si>
  <si>
    <t xml:space="preserve">MOT-CGYBR            </t>
  </si>
  <si>
    <t>PALANCA DE ARRANQUE YAMAHA YBR125</t>
  </si>
  <si>
    <t xml:space="preserve">MOT-633RX            </t>
  </si>
  <si>
    <t>PALANCA DE ARRANQUE Z.RX150 /PATAG./ MONDIAL RD BRIDA GRANDE</t>
  </si>
  <si>
    <t xml:space="preserve">MOT-KSRX150          </t>
  </si>
  <si>
    <t>PALANCA DE ARRANQUE Z.RX150/ PATAG./ MONDIAL RD BRIDA CHICA</t>
  </si>
  <si>
    <t xml:space="preserve">MOT-KICSEXY          </t>
  </si>
  <si>
    <t>PALANCA DE ARRANQUE ZANELLA SEXY</t>
  </si>
  <si>
    <t xml:space="preserve">MOT-KZA50            </t>
  </si>
  <si>
    <t>PALANCA DE ARRANQUE ZANELLA 50</t>
  </si>
  <si>
    <t>PASTILLAS DE FRENO ( JUEGO ) CON CHAS</t>
  </si>
  <si>
    <t xml:space="preserve">MOT-FRE3050          </t>
  </si>
  <si>
    <t>FL 4339</t>
  </si>
  <si>
    <t>PASTILLA DE FRENO YBR/TWISTER CON GANCHO</t>
  </si>
  <si>
    <t xml:space="preserve">MOT-FRE3051          </t>
  </si>
  <si>
    <t>PASTILLA DE FRENO SMASH / ZB / GUERRERO SIN GANCHO</t>
  </si>
  <si>
    <t xml:space="preserve">MOT-FRE3052          </t>
  </si>
  <si>
    <t>PASTILLA DE FRENO MOTOMEL SKUA 150-200-DAKAR-ZANELLA ZR150 M/V</t>
  </si>
  <si>
    <t xml:space="preserve">MOT-FRE3053          </t>
  </si>
  <si>
    <t>PASTILLA DE FRENO HONDA RX150-TITAN 150 OTRAS</t>
  </si>
  <si>
    <t xml:space="preserve">PEDALES DE FRENO     </t>
  </si>
  <si>
    <t xml:space="preserve">MOT-ZBH311BK         </t>
  </si>
  <si>
    <t>CUBRE PEDAL FRENO NEGRO TUNING</t>
  </si>
  <si>
    <t xml:space="preserve">MOT-ZV040            </t>
  </si>
  <si>
    <t>PEDAL DE FRENO GILERA SMASH TRASERO</t>
  </si>
  <si>
    <t xml:space="preserve">MOT-RG329            </t>
  </si>
  <si>
    <t>PEDAL DE FRENO HONDA BIZ 100</t>
  </si>
  <si>
    <t xml:space="preserve">BIZ-PEFRE            </t>
  </si>
  <si>
    <t>PEDAL DE FRENO HONDA BIZ125</t>
  </si>
  <si>
    <t xml:space="preserve">MOT-PFCB1            </t>
  </si>
  <si>
    <t>PEDAL DE FRENO HONDA CB1 125</t>
  </si>
  <si>
    <t xml:space="preserve">MOT-RG316            </t>
  </si>
  <si>
    <t>PEDAL DE FRENO HONDA CG125 TITAN 2000</t>
  </si>
  <si>
    <t xml:space="preserve">MOT-RG315            </t>
  </si>
  <si>
    <t>PEDAL DE FRENO HONDA CG125 TODAY, TITAN 99</t>
  </si>
  <si>
    <t xml:space="preserve">MOT-PF003            </t>
  </si>
  <si>
    <t>PEDAL DE FRENO HONDA TITAN 150</t>
  </si>
  <si>
    <t xml:space="preserve">MOT-RG321            </t>
  </si>
  <si>
    <t>PEDAL DE FRENO HONDA WAVE</t>
  </si>
  <si>
    <t xml:space="preserve">MOT-PF110            </t>
  </si>
  <si>
    <t>PEDAL DE FRENO NEW WAVE 110S NEGRO</t>
  </si>
  <si>
    <t xml:space="preserve">MOT-RG321BK          </t>
  </si>
  <si>
    <t>PEDAL DE FRENO HONDA WAVE NEGRO</t>
  </si>
  <si>
    <t xml:space="preserve">MOT-PFECO            </t>
  </si>
  <si>
    <t>PEDAL DE FRENO MOTOMEL ECO 110</t>
  </si>
  <si>
    <t xml:space="preserve">MOT-MAJ005           </t>
  </si>
  <si>
    <t>PEDAL DE FRENO MOTOMEL MAX / DAX / DAY / 110</t>
  </si>
  <si>
    <t xml:space="preserve">MOT-SK039            </t>
  </si>
  <si>
    <t>PEDAL DE FRENO MOTOMEL SKUA</t>
  </si>
  <si>
    <t xml:space="preserve">MOT-RG317            </t>
  </si>
  <si>
    <t>PEDAL DE FRENO SUZUKI AX100</t>
  </si>
  <si>
    <t xml:space="preserve">MOT-SAM2018          </t>
  </si>
  <si>
    <t>PEDAL DE FRENO YAMAHA FZ16</t>
  </si>
  <si>
    <t xml:space="preserve">MOT-PFNCRY           </t>
  </si>
  <si>
    <t>PEDAL DE FRENO YAMAHA NEW CRYPTON</t>
  </si>
  <si>
    <t xml:space="preserve">MOT-RG320            </t>
  </si>
  <si>
    <t>PEDAL DE FRENO YAMAHA YBR125</t>
  </si>
  <si>
    <t xml:space="preserve">PEF-65400            </t>
  </si>
  <si>
    <t xml:space="preserve">PEDAL DE FRENO ZANELLA PATAGONIA EAGLE </t>
  </si>
  <si>
    <t xml:space="preserve">MOT-680RX            </t>
  </si>
  <si>
    <t xml:space="preserve">PEDAL DE FRENO ZANELLA RX150 TRASERO </t>
  </si>
  <si>
    <t xml:space="preserve">MOT-SAM3147          </t>
  </si>
  <si>
    <t>PEDAL DE FRENO ZANELLA RX150 M/N ZANELLA RX200</t>
  </si>
  <si>
    <t xml:space="preserve">Z1F-65410            </t>
  </si>
  <si>
    <t>PEDAL DE FRENO ZANELLA ZB110</t>
  </si>
  <si>
    <t xml:space="preserve">ZTF-65410            </t>
  </si>
  <si>
    <t>PEDAL DE FRENO ZANELLA ZTT200</t>
  </si>
  <si>
    <t xml:space="preserve">PEDALINES DELANTEROS </t>
  </si>
  <si>
    <t xml:space="preserve">MOT-PEDXR            </t>
  </si>
  <si>
    <t>PEDALIN HONDA XR 250 TORNADO (33MM ANCHO) DELANTERO (SET)</t>
  </si>
  <si>
    <t xml:space="preserve">MOT-CUSJ025          </t>
  </si>
  <si>
    <t xml:space="preserve">PEDALIN MOTOMEL CUSTOM 150 CONDUCTOR (SET) </t>
  </si>
  <si>
    <t xml:space="preserve">MOT-SK034            </t>
  </si>
  <si>
    <t>PEDALIN MOTOMEL SKUA CONDUCTOR DERECHO</t>
  </si>
  <si>
    <t xml:space="preserve">MOT-SK134            </t>
  </si>
  <si>
    <t>PEDALIN MOTOMEL SKUA CONDUCTOR DER / IZQ (SET)</t>
  </si>
  <si>
    <t xml:space="preserve">PEF-42381            </t>
  </si>
  <si>
    <t>PEDALIN PATAGONIA EAGLE DELANTERO DERECHO CON GOMA</t>
  </si>
  <si>
    <t xml:space="preserve">MOT-R715             </t>
  </si>
  <si>
    <t>PEDALIN SUZUKI AX100 TRASERO (SET)</t>
  </si>
  <si>
    <t xml:space="preserve">PEDALINES TRASEROS   </t>
  </si>
  <si>
    <t xml:space="preserve">MOT-RFBJ135          </t>
  </si>
  <si>
    <t>PEDALIN BAJAJ ROUSER 135 TRASERO (SET)</t>
  </si>
  <si>
    <t xml:space="preserve">MOT-R909             </t>
  </si>
  <si>
    <t>PEDALIN G.SMASH/ GUERR./FUTURA ENC.FINO TRASERO (SET)</t>
  </si>
  <si>
    <t xml:space="preserve">MOT-9493V            </t>
  </si>
  <si>
    <t>PEDALIN GILERA SMASH IZQUIERDO TRASERO</t>
  </si>
  <si>
    <t xml:space="preserve">MOT-SAM071           </t>
  </si>
  <si>
    <t>PEDALIN H.STORM/RX150/ SKUA/ CG150 ENC. ANCHO TRAS.(SET)</t>
  </si>
  <si>
    <t xml:space="preserve">MOT-RENWSET          </t>
  </si>
  <si>
    <t>PEDALIN HONDA NEW WAVE 110S TRASEROS (SET)</t>
  </si>
  <si>
    <t xml:space="preserve">MOT-R626             </t>
  </si>
  <si>
    <t>PEDALIN HONDA TITAN 150 TRASERO (SET)</t>
  </si>
  <si>
    <t xml:space="preserve">MOT-SK131            </t>
  </si>
  <si>
    <t>PEDALIN MOTOMEL SKUA TRASERO DER/IZQUIERDO (SET)</t>
  </si>
  <si>
    <t xml:space="preserve">MOT-R902             </t>
  </si>
  <si>
    <t>PEDALIN UNIVERSAL C/ ANCHO 4CM TRASERO (SET)</t>
  </si>
  <si>
    <t xml:space="preserve">MOT-R908             </t>
  </si>
  <si>
    <t>PEDALIN UNIVERSAL C/ BULON TRASERO (SET)</t>
  </si>
  <si>
    <t xml:space="preserve">MOT-R905             </t>
  </si>
  <si>
    <t>PEDALIN UNIVERSAL C/ PROTECTOR TRASERO (SET)</t>
  </si>
  <si>
    <t xml:space="preserve">MOT-PEDYBR           </t>
  </si>
  <si>
    <t>PEDALIN YAMAHA YBR125 TRASERO (SET)</t>
  </si>
  <si>
    <t xml:space="preserve">Z1F-42610            </t>
  </si>
  <si>
    <t xml:space="preserve">PEDALÍN ZB110 TRASERO IZQ. COMPLETO </t>
  </si>
  <si>
    <t xml:space="preserve">Z1F-42510            </t>
  </si>
  <si>
    <t xml:space="preserve">PEDALÍN ZB110 TRASERO DER. COMPLETO </t>
  </si>
  <si>
    <t xml:space="preserve">PEF-42511            </t>
  </si>
  <si>
    <t>POSAPIE ACOMPAÑANTE DERECHO ZANELLA PATAGONIA EAGLE</t>
  </si>
  <si>
    <t xml:space="preserve">PEF-42611            </t>
  </si>
  <si>
    <t>POSAPIE ACOMPAÑANTE IZQUIERDO ZANELLA PATAGONIA EAGLE</t>
  </si>
  <si>
    <t xml:space="preserve">PEDALINES - GOMAS    </t>
  </si>
  <si>
    <t xml:space="preserve">MOT-ZV029            </t>
  </si>
  <si>
    <t>GOMA PEDALIN GILERA SMASH (UNIDAD) TRASERO</t>
  </si>
  <si>
    <t xml:space="preserve">MOT-CUSJ058          </t>
  </si>
  <si>
    <t>GOMA PEDALIN MOTOMEL CUSTOM 150 ACOMPAÑANTE</t>
  </si>
  <si>
    <t xml:space="preserve">MOT-NCRY3033         </t>
  </si>
  <si>
    <t>GOMA PEDALIN YAMAHA NEW CRYPTON (SET) TRASERO</t>
  </si>
  <si>
    <t xml:space="preserve">PEDALINES TUNING     </t>
  </si>
  <si>
    <t xml:space="preserve">BIZ-REFOR            </t>
  </si>
  <si>
    <t>PEDALIN TRASERO SET TUNNING ROJO-NEGRO SMASH-BIZ-CG-OTROS</t>
  </si>
  <si>
    <t xml:space="preserve">BIZ-REFOBL           </t>
  </si>
  <si>
    <t>PEDALIN TRASERO SET TUNNING AZUL-NEGRO SMASH-BIZ-CG-OTROS</t>
  </si>
  <si>
    <t xml:space="preserve">MOT-PUN711BD         </t>
  </si>
  <si>
    <t xml:space="preserve">PEDALIN TUNING 711BD DELANTERO AZUL </t>
  </si>
  <si>
    <t xml:space="preserve">MOT-PUN711RD         </t>
  </si>
  <si>
    <t>PEDALIN TUNING 711RD DELANTERO ROJO</t>
  </si>
  <si>
    <t xml:space="preserve">MOT-PUN711RT         </t>
  </si>
  <si>
    <t>PEDALIN TUNING 711RT TRASERO ROJO</t>
  </si>
  <si>
    <t xml:space="preserve">MOT-PUN713B          </t>
  </si>
  <si>
    <t xml:space="preserve">PEDALIN TUNING 713B AZUL  </t>
  </si>
  <si>
    <t xml:space="preserve">MOT-PUN713R          </t>
  </si>
  <si>
    <t xml:space="preserve">PEDALIN TUNING 713R ROJO  </t>
  </si>
  <si>
    <t xml:space="preserve">MOT-PUN709B          </t>
  </si>
  <si>
    <t xml:space="preserve">SET POSAPIES 709 AZUL </t>
  </si>
  <si>
    <t xml:space="preserve">MOT-PUN709R          </t>
  </si>
  <si>
    <t>SET POSAPIES 709 ROJO</t>
  </si>
  <si>
    <t xml:space="preserve">MOT-PUN712           </t>
  </si>
  <si>
    <t>SET POSAPIES 712 AZUL</t>
  </si>
  <si>
    <t xml:space="preserve">MOT-ZV200            </t>
  </si>
  <si>
    <t>SET POSAPIES TRASERO ALUMINIO SMASH ZV200</t>
  </si>
  <si>
    <t xml:space="preserve">MOT-6792V            </t>
  </si>
  <si>
    <t>PEDALIN DELANTERO ALUMINIO TUNNING PARA SMASH - BIT ( PAR )</t>
  </si>
  <si>
    <t xml:space="preserve">PERNOS HORADADOS     </t>
  </si>
  <si>
    <t xml:space="preserve">MOT-RWGUE            </t>
  </si>
  <si>
    <t>PERNO HORADADO GUERRERO TRIP 110 CON TUERCA</t>
  </si>
  <si>
    <t xml:space="preserve">MOT-PI030            </t>
  </si>
  <si>
    <t>PERNO HORADADO HONDA WAVE</t>
  </si>
  <si>
    <t xml:space="preserve">JUEGOS DE PISTON " OSAKA " </t>
  </si>
  <si>
    <t xml:space="preserve">MOT-PIS0633          </t>
  </si>
  <si>
    <t xml:space="preserve">MOT-PIS0635          </t>
  </si>
  <si>
    <t xml:space="preserve">MOT-PIS0636          </t>
  </si>
  <si>
    <t xml:space="preserve">MOT-PIS0501          </t>
  </si>
  <si>
    <t xml:space="preserve">MOT-PIS0001          </t>
  </si>
  <si>
    <t>JUEGO DE PISTON GILERA SMASH 110  52.40 MM  STD</t>
  </si>
  <si>
    <t xml:space="preserve">MOT-PIS0002          </t>
  </si>
  <si>
    <t>JUEGO DE PISTON GILERA SMASH 110 0.25</t>
  </si>
  <si>
    <t xml:space="preserve">MOT-PIS0003          </t>
  </si>
  <si>
    <t>JUEGO DE PISTON GILERA SMASH 110 0.50</t>
  </si>
  <si>
    <t xml:space="preserve">MOT-PIS0004          </t>
  </si>
  <si>
    <t>JUEGO DE PISTON GILERA SMASH 110 0.75</t>
  </si>
  <si>
    <t xml:space="preserve">MOT-PIS0005          </t>
  </si>
  <si>
    <t>JUEGO DE PISTON GILERA SMASH 110 1.00</t>
  </si>
  <si>
    <t xml:space="preserve">MOT-PIS0006          </t>
  </si>
  <si>
    <t>JUEGO DE PISTON GILERA SMASH 110 1.25</t>
  </si>
  <si>
    <t xml:space="preserve">MOT-PIS0007          </t>
  </si>
  <si>
    <t>JUEGO DE PISTON GILERA SMASH 110 1.50</t>
  </si>
  <si>
    <t xml:space="preserve">MOT-PIS0008          </t>
  </si>
  <si>
    <t>JUEGO DE PISTON GILERA SMASH 110 1.75</t>
  </si>
  <si>
    <t xml:space="preserve">MOT-PIS0009          </t>
  </si>
  <si>
    <t>JUEGO DE PISTON GILERA SMASH 110 2.00</t>
  </si>
  <si>
    <t xml:space="preserve">MOT-PIS2000          </t>
  </si>
  <si>
    <t xml:space="preserve">JUEGO DE PISTON GILERA SMASH 110 (POTENCIADO) 54MM PERNO 13 STD </t>
  </si>
  <si>
    <t xml:space="preserve">MOT-PIS2001          </t>
  </si>
  <si>
    <t>JUEGO DE PISTON GILERA SMASH 110 (POTENCIADO) 54MM PERNO 13 0.25</t>
  </si>
  <si>
    <t xml:space="preserve">MOT-PIS2002          </t>
  </si>
  <si>
    <t>JUEGO DE PISTON GILERA SMASH 110 (POTENCIADO) 54MM PERNO 13 0.50</t>
  </si>
  <si>
    <t xml:space="preserve">MOT-PIS2003          </t>
  </si>
  <si>
    <t>JUEGO DE PISTON GILERA SMASH 110 (POTENCIADO) 54MM PERNO 13 0.75</t>
  </si>
  <si>
    <t xml:space="preserve">MOT-PIS2004          </t>
  </si>
  <si>
    <t>JUEGO DE PISTON GILERA SMASH 110 (POTENCIADO) 54MM PERNO 13 1.00</t>
  </si>
  <si>
    <t xml:space="preserve">MOT-PIS0705          </t>
  </si>
  <si>
    <t>JUEGO DE PISTON GILERA SMASH REVOLUTION 125 54 MM  STD</t>
  </si>
  <si>
    <t xml:space="preserve">MOT-PIS0706          </t>
  </si>
  <si>
    <t xml:space="preserve">JUEGO DE PISTON GILERA SMASH REVOLUTION 125 0,25 </t>
  </si>
  <si>
    <t xml:space="preserve">MOT-PIS0708          </t>
  </si>
  <si>
    <t>JUEGO DE PISTON GILERA SMASH REVOLUTION 125 0,75</t>
  </si>
  <si>
    <t xml:space="preserve">MOT-PIS0707          </t>
  </si>
  <si>
    <t>JUEGO DE PISTON GILERA SMASH REVOLUTION 125 0.50</t>
  </si>
  <si>
    <t xml:space="preserve">MOT-PIS0709          </t>
  </si>
  <si>
    <t>JUEGO DE PISTON GILERA SMASH REVOLUTION 125 1,00</t>
  </si>
  <si>
    <t xml:space="preserve">MOT-PIS07091         </t>
  </si>
  <si>
    <t>JUEGO DE PISTON GILERA SMASH REVOLUTION 125 1,25</t>
  </si>
  <si>
    <t xml:space="preserve">MOT-PIS07092         </t>
  </si>
  <si>
    <t>JUEGO DE PISTON GILERA SMASH REVOLUTION 125 1,50</t>
  </si>
  <si>
    <t xml:space="preserve">MOT-PIS07093         </t>
  </si>
  <si>
    <t>JUEGO DE PISTON GILERA SMASH REVOLUTION 125 1,75</t>
  </si>
  <si>
    <t xml:space="preserve">MOT-PIS07094         </t>
  </si>
  <si>
    <t>JUEGO DE PISTON GILERA SMASH REVOLUTION 125 2,00</t>
  </si>
  <si>
    <t xml:space="preserve">MOT-PIS0011          </t>
  </si>
  <si>
    <t>JUEGO DE PISTON GUERRERO TRIP 110  52 MM STD</t>
  </si>
  <si>
    <t xml:space="preserve">MOT-PIS0012          </t>
  </si>
  <si>
    <t>JUEGO DE PISTON GUERRERO TRIP 110 0.25</t>
  </si>
  <si>
    <t xml:space="preserve">MOT-PIS0013          </t>
  </si>
  <si>
    <t>JUEGO DE PISTON GUERRERO TRIP 110 0.50</t>
  </si>
  <si>
    <t xml:space="preserve">MOT-PIS0014          </t>
  </si>
  <si>
    <t>JUEGO DE PISTON GUERRERO TRIP 110 0.75</t>
  </si>
  <si>
    <t xml:space="preserve">MOT-PIS0015          </t>
  </si>
  <si>
    <t>JUEGO DE PISTON GUERRERO TRIP 110 1.00</t>
  </si>
  <si>
    <t xml:space="preserve">MOT-PIS0021          </t>
  </si>
  <si>
    <t>JUEGO DE PISTON HONDA BIZ   50 MM  STD</t>
  </si>
  <si>
    <t xml:space="preserve">MOT-PIS0022          </t>
  </si>
  <si>
    <t>JUEGO DE PISTON HONDA BIZ 0.25</t>
  </si>
  <si>
    <t xml:space="preserve">MOT-PIS0023          </t>
  </si>
  <si>
    <t>JUEGO DE PISTON HONDA BIZ 0.50</t>
  </si>
  <si>
    <t xml:space="preserve">MOT-PIS0024          </t>
  </si>
  <si>
    <t>JUEGO DE PISTON HONDA BIZ 0.75</t>
  </si>
  <si>
    <t xml:space="preserve">MOT-PIS0025          </t>
  </si>
  <si>
    <t>JUEGO DE PISTON HONDA BIZ 1.00</t>
  </si>
  <si>
    <t xml:space="preserve">MOT-PIS0026          </t>
  </si>
  <si>
    <t>JUEGO DE PISTON HONDA BIZ 1.25</t>
  </si>
  <si>
    <t xml:space="preserve">MOT-PIS0027          </t>
  </si>
  <si>
    <t>JUEGO DE PISTON HONDA BIZ 1.50</t>
  </si>
  <si>
    <t xml:space="preserve">MOT-PIS0028          </t>
  </si>
  <si>
    <t>JUEGO DE PISTON HONDA BIZ 1.75</t>
  </si>
  <si>
    <t xml:space="preserve">MOT-PIS0029          </t>
  </si>
  <si>
    <t>JUEGO DE PISTON HONDA BIZ 2.00</t>
  </si>
  <si>
    <t xml:space="preserve">MOT-PIS0710          </t>
  </si>
  <si>
    <t>JUEGO DE PISTON HONDA CB1 52,50 MM STD</t>
  </si>
  <si>
    <t xml:space="preserve">MOT-PIS0711          </t>
  </si>
  <si>
    <t>JUEGO DE PISTON HONDA CB1 0,25</t>
  </si>
  <si>
    <t xml:space="preserve">MOT-PIS0712          </t>
  </si>
  <si>
    <t>JUEGO DE PISTON HONDA CB1 0,50</t>
  </si>
  <si>
    <t xml:space="preserve">MOT-PIS0713          </t>
  </si>
  <si>
    <t>JUEGO DE PISTON HONDA CB1 0,75</t>
  </si>
  <si>
    <t xml:space="preserve">MOT-PIS0714          </t>
  </si>
  <si>
    <t>JUEGO DE PISTON HONDA CB1 1,00</t>
  </si>
  <si>
    <t xml:space="preserve">MOT-PIS0081          </t>
  </si>
  <si>
    <t>JUEGO DE PISTON HONDA DAX 70   47 MM  STD</t>
  </si>
  <si>
    <t xml:space="preserve">MOT-PIS0082          </t>
  </si>
  <si>
    <t>JUEGO DE PISTON HONDA DAX 70 0.25</t>
  </si>
  <si>
    <t xml:space="preserve">MOT-PIS0083          </t>
  </si>
  <si>
    <t>JUEGO DE PISTON HONDA DAX 70 0.50</t>
  </si>
  <si>
    <t xml:space="preserve">MOT-PIS0084          </t>
  </si>
  <si>
    <t>JUEGO DE PISTON HONDA DAX 70 0.75</t>
  </si>
  <si>
    <t xml:space="preserve">MOT-PIS0085          </t>
  </si>
  <si>
    <t>JUEGO DE PISTON HONDA DAX 70 1.00</t>
  </si>
  <si>
    <t xml:space="preserve">MOT-PIS0071          </t>
  </si>
  <si>
    <t xml:space="preserve">MOT-PIS0072          </t>
  </si>
  <si>
    <t xml:space="preserve">MOT-PIS0073          </t>
  </si>
  <si>
    <t xml:space="preserve">MOT-PIS0074          </t>
  </si>
  <si>
    <t xml:space="preserve">MOT-PIS0075          </t>
  </si>
  <si>
    <t xml:space="preserve">MOT-PIS0600          </t>
  </si>
  <si>
    <t>JUEGO DE PISTON HONDA STORM  56,50MM STD</t>
  </si>
  <si>
    <t xml:space="preserve">MOT-PIS0601          </t>
  </si>
  <si>
    <t xml:space="preserve">MOT-PIS0602          </t>
  </si>
  <si>
    <t xml:space="preserve">MOT-PIS0604          </t>
  </si>
  <si>
    <t xml:space="preserve">MOT-PIS0900          </t>
  </si>
  <si>
    <t>JUEGO DE PISTON HONDA NEW WAVE 110S 50MM  STD</t>
  </si>
  <si>
    <t xml:space="preserve">MOT-PIS0901          </t>
  </si>
  <si>
    <t>JUEGO DE PISTON HONDA NEW WAVE 110S 50MM  0.25</t>
  </si>
  <si>
    <t xml:space="preserve">MOT-PIS0902          </t>
  </si>
  <si>
    <t>JUEGO DE PISTON HONDA NEW WAVE 110S 50MM  0.5</t>
  </si>
  <si>
    <t xml:space="preserve">MOT-PIS0903          </t>
  </si>
  <si>
    <t>JUEGO DE PISTON HONDA NEW WAVE 110S 50MM  0.75</t>
  </si>
  <si>
    <t xml:space="preserve">MOT-PIS0904          </t>
  </si>
  <si>
    <t>JUEGO DE PISTON HONDA NEW WAVE 110S 50MM  1</t>
  </si>
  <si>
    <t xml:space="preserve">MOT-PIS0905          </t>
  </si>
  <si>
    <t>JUEGO DE PISTON HONDA NEW WAVE 110S 50MM  1.25</t>
  </si>
  <si>
    <t xml:space="preserve">MOT-PIS0906          </t>
  </si>
  <si>
    <t>JUEGO DE PISTON HONDA NEW WAVE 110S 50MM  1.5</t>
  </si>
  <si>
    <t xml:space="preserve">MOT-PIS0907          </t>
  </si>
  <si>
    <t>JUEGO DE PISTON HONDA NEW WAVE 110S 50MM  1.75</t>
  </si>
  <si>
    <t xml:space="preserve">MOT-PIS0908          </t>
  </si>
  <si>
    <t>JUEGO DE PISTON HONDA NEW WAVE 110S 50MM  2</t>
  </si>
  <si>
    <t xml:space="preserve">MOT-PIS0097          </t>
  </si>
  <si>
    <t>JUEGO DE PISTON HONDA TITAN 150  57.30 MM STD</t>
  </si>
  <si>
    <t xml:space="preserve">MOT-PIS0098          </t>
  </si>
  <si>
    <t>JUEGO DE PISTON HONDA TITAN 150 0.25</t>
  </si>
  <si>
    <t xml:space="preserve">MOT-PIS0099          </t>
  </si>
  <si>
    <t>JUEGO DE PISTON HONDA TITAN 150 0.50</t>
  </si>
  <si>
    <t xml:space="preserve">MOT-PIS0100          </t>
  </si>
  <si>
    <t>JUEGO DE PISTON HONDA TITAN 150 0.75</t>
  </si>
  <si>
    <t xml:space="preserve">MOT-PIS0101          </t>
  </si>
  <si>
    <t>JUEGO DE PISTON HONDA TITAN 150 1,00</t>
  </si>
  <si>
    <t xml:space="preserve">MOT-PIS0102          </t>
  </si>
  <si>
    <t>JUEGO DE PISTON HONDA TITAN 150 1,25</t>
  </si>
  <si>
    <t xml:space="preserve">MOT-PIS0103          </t>
  </si>
  <si>
    <t>JUEGO DE PISTON HONDA TITAN 150 1,50</t>
  </si>
  <si>
    <t xml:space="preserve">MOT-PIS0104          </t>
  </si>
  <si>
    <t>JUEGO DE PISTON HONDA TITAN 150 1,75</t>
  </si>
  <si>
    <t xml:space="preserve">MOT-PIS0105          </t>
  </si>
  <si>
    <t>JUEGO DE PISTON HONDA TITAN 150 2,00</t>
  </si>
  <si>
    <t xml:space="preserve">MOT-PIS0038          </t>
  </si>
  <si>
    <t>JUEGO DE PISTON HONDA TITAN 2002 0.25</t>
  </si>
  <si>
    <t xml:space="preserve">MOT-PIS0039          </t>
  </si>
  <si>
    <t>JUEGO DE PISTON HONDA TITAN 2002 0.50</t>
  </si>
  <si>
    <t xml:space="preserve">MOT-PIS0040          </t>
  </si>
  <si>
    <t>JUEGO DE PISTON HONDA TITAN 2002 0.75</t>
  </si>
  <si>
    <t xml:space="preserve">MOT-PIS0615          </t>
  </si>
  <si>
    <t>JUEGO DE PISTON HONDA TWISTER-TORNADO  73,00 MM  STD</t>
  </si>
  <si>
    <t xml:space="preserve">MOT-PIS0616          </t>
  </si>
  <si>
    <t>JUEGO DE PISTON HONDA TWISTER-TORNADO 0,25</t>
  </si>
  <si>
    <t xml:space="preserve">MOT-PIS0618          </t>
  </si>
  <si>
    <t>JUEGO DE PISTON HONDA TWISTER-TORNADO 0,75</t>
  </si>
  <si>
    <t xml:space="preserve">MOT-PIS0309          </t>
  </si>
  <si>
    <t xml:space="preserve">MOT-PIS0310          </t>
  </si>
  <si>
    <t xml:space="preserve">MOT-PIS0049          </t>
  </si>
  <si>
    <t>JUEGO DE PISTON SUZUKI AX-100  50 MM STD</t>
  </si>
  <si>
    <t xml:space="preserve">MOT-PIS0050          </t>
  </si>
  <si>
    <t>JUEGO DE PISTON SUZUKI AX-100 0,25</t>
  </si>
  <si>
    <t xml:space="preserve">MOT-PIS0051          </t>
  </si>
  <si>
    <t>JUEGO DE PISTON SUZUKI AX-100 0,50</t>
  </si>
  <si>
    <t xml:space="preserve">MOT-PIS0052          </t>
  </si>
  <si>
    <t>JUEGO DE PISTON SUZUKI AX-100 0,75</t>
  </si>
  <si>
    <t xml:space="preserve">MOT-PIS0053          </t>
  </si>
  <si>
    <t>JUEGO DE PISTON SUZUKI AX-100 1,00</t>
  </si>
  <si>
    <t xml:space="preserve">MOT-PIS0605          </t>
  </si>
  <si>
    <t>JUEGO DE PISTON SUZUKI EN 125  57 MM  STD</t>
  </si>
  <si>
    <t xml:space="preserve">MOT-PIS0610          </t>
  </si>
  <si>
    <t>JUEGO DE PISTON YAMAHA CRYPTON  49,00 MM  STD</t>
  </si>
  <si>
    <t xml:space="preserve">MOT-PIS0611          </t>
  </si>
  <si>
    <t>JUEGO DE PISTON YAMAHA CRYPTON 0,25</t>
  </si>
  <si>
    <t xml:space="preserve">MOT-PIS0612          </t>
  </si>
  <si>
    <t>JUEGO DE PISTON YAMAHA CRYPTON 0,50</t>
  </si>
  <si>
    <t xml:space="preserve">MOT-PIS0613          </t>
  </si>
  <si>
    <t>JUEGO DE PISTON YAMAHA CRYPTON 0,75</t>
  </si>
  <si>
    <t xml:space="preserve">MOT-PIS0614          </t>
  </si>
  <si>
    <t>JUEGO DE PISTON YAMAHA CRYPTON 1,00</t>
  </si>
  <si>
    <t xml:space="preserve">MOT-PIS0620          </t>
  </si>
  <si>
    <t>JUEGO DE PISTON YAMAHA FZ16  58,00 MM  STD</t>
  </si>
  <si>
    <t xml:space="preserve">MOT-PIS0621          </t>
  </si>
  <si>
    <t>JUEGO DE PISTON YAMAHA FZ16 0,25</t>
  </si>
  <si>
    <t xml:space="preserve">MOT-PIS0622          </t>
  </si>
  <si>
    <t>JUEGO DE PISTON YAMAHA FZ16 0,50</t>
  </si>
  <si>
    <t xml:space="preserve">MOT-PIS0623          </t>
  </si>
  <si>
    <t>JUEGO DE PISTON YAMAHA FZ16 0,75</t>
  </si>
  <si>
    <t xml:space="preserve">MOT-PIS0624          </t>
  </si>
  <si>
    <t>JUEGO DE PISTON YAMAHA FZ16 1,00</t>
  </si>
  <si>
    <t xml:space="preserve">MOT-PIS0700          </t>
  </si>
  <si>
    <t>JUEGO DE PISTON YAMAHA NEW CRYPTON T110 51 MM  STD</t>
  </si>
  <si>
    <t xml:space="preserve">MOT-PIS0701          </t>
  </si>
  <si>
    <t>JUEGO DE PISTON YAMAHA NEW CRYPTON T110 0,25</t>
  </si>
  <si>
    <t xml:space="preserve">MOT-PIS0702          </t>
  </si>
  <si>
    <t>JUEGO DE PISTON YAMAHA NEW CRYPTON T110 0,50</t>
  </si>
  <si>
    <t xml:space="preserve">MOT-PIS0703          </t>
  </si>
  <si>
    <t>JUEGO DE PISTON YAMAHA NEW CRYPTON T110 0,75</t>
  </si>
  <si>
    <t xml:space="preserve">MOT-PIS0704          </t>
  </si>
  <si>
    <t>JUEGO DE PISTON YAMAHA NEW CRYPTON T110 1,00</t>
  </si>
  <si>
    <t xml:space="preserve">MOT-PIS0202          </t>
  </si>
  <si>
    <t>JUEGO DE PISTON YAMAHA YBR125  54 MM STD</t>
  </si>
  <si>
    <t xml:space="preserve">MOT-PIS0203          </t>
  </si>
  <si>
    <t>JUEGO DE PISTON YAMAHA YBR125 0.25</t>
  </si>
  <si>
    <t xml:space="preserve">MOT-PIS0204          </t>
  </si>
  <si>
    <t>JUEGO DE PISTON YAMAHA YBR125 0.50</t>
  </si>
  <si>
    <t xml:space="preserve">MOT-PIS0205          </t>
  </si>
  <si>
    <t>JUEGO DE PISTON YAMAHA YBR125 0.75</t>
  </si>
  <si>
    <t xml:space="preserve">MOT-PIS0206          </t>
  </si>
  <si>
    <t>JUEGO DE PISTON YAMAHA YBR125 1.00</t>
  </si>
  <si>
    <t xml:space="preserve">MOT-PIS0207          </t>
  </si>
  <si>
    <t>JUEGO DE PISTON YAMAHA YBR125 1.25</t>
  </si>
  <si>
    <t xml:space="preserve">MOT-PIS0208          </t>
  </si>
  <si>
    <t>JUEGO DE PISTON YAMAHA YBR125 1.50</t>
  </si>
  <si>
    <t xml:space="preserve">MOT-PIS0209          </t>
  </si>
  <si>
    <t>JUEGO DE PISTON YAMAHA YBR125 1.75</t>
  </si>
  <si>
    <t xml:space="preserve">MOT-PIS0210          </t>
  </si>
  <si>
    <t>JUEGO DE PISTON YAMAHA YBR125 2.00</t>
  </si>
  <si>
    <t xml:space="preserve">MOT-PIS0520          </t>
  </si>
  <si>
    <t xml:space="preserve">MOT-PIS0521          </t>
  </si>
  <si>
    <t xml:space="preserve">MOT-PIS0522          </t>
  </si>
  <si>
    <t xml:space="preserve">MOT-PIS0523          </t>
  </si>
  <si>
    <t xml:space="preserve">MOT-PIS0524          </t>
  </si>
  <si>
    <t xml:space="preserve">MOT-PIS0525          </t>
  </si>
  <si>
    <t xml:space="preserve">MOT-PIS0526          </t>
  </si>
  <si>
    <t xml:space="preserve">MOT-PIS0527          </t>
  </si>
  <si>
    <t xml:space="preserve">MOT-PIS0250          </t>
  </si>
  <si>
    <t xml:space="preserve">JUEGO DE PISTON ZANELLA RX150  (PERNO 15) 62 MM STD </t>
  </si>
  <si>
    <t xml:space="preserve">MOT-PIS0251          </t>
  </si>
  <si>
    <t>JUEGO DE PISTON ZANELLA RX150 (PERNO 15)  0,25</t>
  </si>
  <si>
    <t xml:space="preserve">MOT-PIS0252          </t>
  </si>
  <si>
    <t>JUEGO DE PISTON ZANELLA RX150 (PERNO 15)  0.50</t>
  </si>
  <si>
    <t xml:space="preserve">MOT-PIS0253          </t>
  </si>
  <si>
    <t>JUEGO DE PISTON ZANELLA RX150 (PERNO 15)  0.75</t>
  </si>
  <si>
    <t xml:space="preserve">MOT-PIS0254          </t>
  </si>
  <si>
    <t>JUEGO DE PISTON ZANELLA RX150 (PERNO 15)  1.00</t>
  </si>
  <si>
    <t xml:space="preserve">MOT-PIS0255          </t>
  </si>
  <si>
    <t>JUEGO DE PISTON ZANELLA RX150 (PERNO 15)  1.25</t>
  </si>
  <si>
    <t xml:space="preserve">MOT-PIS0256          </t>
  </si>
  <si>
    <t>JUEGO DE PISTON ZANELLA RX150 (PERNO 15)  1.50</t>
  </si>
  <si>
    <t xml:space="preserve">MOT-PIS0257          </t>
  </si>
  <si>
    <t>JUEGO DE PISTON ZANELLA RX150 (PERNO 15)  1.75</t>
  </si>
  <si>
    <t xml:space="preserve">MOT-PIS0258          </t>
  </si>
  <si>
    <t>JUEGO DE PISTON ZANELLA RX150 (PERNO 15)  2.00</t>
  </si>
  <si>
    <t xml:space="preserve">MOT-PIS2005          </t>
  </si>
  <si>
    <t>JUEGO DE PISTON ZANELLA RX 150 (PERNO 13) 62MM</t>
  </si>
  <si>
    <t xml:space="preserve">MOT-PIS2006          </t>
  </si>
  <si>
    <t>JUEGO DE PISTON ZANELLA RX 150 (PERNO 13) 0.25</t>
  </si>
  <si>
    <t xml:space="preserve">MOT-PIS2007          </t>
  </si>
  <si>
    <t>JUEGO DE PISTON ZANELLA RX 150 (PERNO 13) 0.50</t>
  </si>
  <si>
    <t xml:space="preserve">MOT-PIS2008          </t>
  </si>
  <si>
    <t>JUEGO DE PISTON ZANELLA RX 150 (PERNO 13) 0.75</t>
  </si>
  <si>
    <t xml:space="preserve">MOT-PIS2009          </t>
  </si>
  <si>
    <t>JUEGO DE PISTON ZANELLA RX 150 (PERNO 13) 1.00</t>
  </si>
  <si>
    <t xml:space="preserve">ZAP-13300            </t>
  </si>
  <si>
    <t>JUEGO DE PISTON ZANELLA SAPUCAI  STD</t>
  </si>
  <si>
    <t xml:space="preserve">MOT-PIS0529          </t>
  </si>
  <si>
    <t xml:space="preserve">MOT-PIS0530          </t>
  </si>
  <si>
    <t xml:space="preserve">MOT-PIS0531          </t>
  </si>
  <si>
    <t xml:space="preserve">MOT-PIS0532          </t>
  </si>
  <si>
    <t xml:space="preserve">MOT-PIS0533          </t>
  </si>
  <si>
    <t xml:space="preserve">MOT-PIS0534          </t>
  </si>
  <si>
    <t xml:space="preserve">MOT-PIS0535          </t>
  </si>
  <si>
    <t xml:space="preserve">MOT-PIS0536          </t>
  </si>
  <si>
    <t xml:space="preserve">MOT-PIS0537          </t>
  </si>
  <si>
    <t xml:space="preserve">MOT-PIS0300          </t>
  </si>
  <si>
    <t>JUEGO DE PISTON ZANELLA ZTT200  63 MM  STD</t>
  </si>
  <si>
    <t xml:space="preserve">MOT-PIS0301          </t>
  </si>
  <si>
    <t>JUEGO DE PISTON ZANELLA ZTT200 0.25</t>
  </si>
  <si>
    <t xml:space="preserve">MOT-PIS0302          </t>
  </si>
  <si>
    <t>JUEGO DE PISTON ZANELLA ZTT200 0.50</t>
  </si>
  <si>
    <t xml:space="preserve">MOT-PIS0303          </t>
  </si>
  <si>
    <t>JUEGO DE PISTON ZANELLA ZTT200 0.75</t>
  </si>
  <si>
    <t xml:space="preserve">MOT-PIS0304          </t>
  </si>
  <si>
    <t>JUEGO DE PISTON ZANELLA ZTT200 1.00</t>
  </si>
  <si>
    <t>PLAQUETAS PORTACARBONES</t>
  </si>
  <si>
    <t xml:space="preserve">MOT-SAM013           </t>
  </si>
  <si>
    <t xml:space="preserve">PLAQUETA PORTA CARBONES GILERA SMASH COMPLETA </t>
  </si>
  <si>
    <t xml:space="preserve">BIZ-REPBU            </t>
  </si>
  <si>
    <t>PLAQUETA PORTA CARBONES HONDA BIZ  125</t>
  </si>
  <si>
    <t xml:space="preserve">MOT-PLACBX           </t>
  </si>
  <si>
    <t>PLAQUETA PORTA CARBONES HONDA CBX 250 TWISTER 2 CARBONES</t>
  </si>
  <si>
    <t xml:space="preserve">MOT-SAM028           </t>
  </si>
  <si>
    <t>PLAQUETA PORTA CARBONES HONDA CG125/TITAN 2 CARB. COMPLETA</t>
  </si>
  <si>
    <t xml:space="preserve">MOT-PLAXR            </t>
  </si>
  <si>
    <t>PLAQUETA PORTA CARBONES HONDA XR 125L (2 CARBONES) 56MM DIAM.</t>
  </si>
  <si>
    <t xml:space="preserve">XR1-31206            </t>
  </si>
  <si>
    <t>PLAQUETA PORTA CARBONES HONDA XR125L VARILLERA 64MM</t>
  </si>
  <si>
    <t xml:space="preserve">MOT-PLATIT           </t>
  </si>
  <si>
    <t>PLAQUETA PORTA CARBONES HONDA TITAN 150( 2 CARBONES)</t>
  </si>
  <si>
    <t xml:space="preserve">MOT-PLACRY           </t>
  </si>
  <si>
    <t>PLAQUETA PORTA CARBONES YAMAHA NEW CRYPTON T110 2 CARBONES</t>
  </si>
  <si>
    <t xml:space="preserve">MOT-PLAYBR           </t>
  </si>
  <si>
    <t>PLAQUETA PORTA CARBONES YAMAHA YBR125 2 CARBONES</t>
  </si>
  <si>
    <t xml:space="preserve">MOT-PLARX            </t>
  </si>
  <si>
    <t>PLAQUETA PORTA CARBONES ZAN.RX150/ZTT200/H.STORM 4 CARBONES</t>
  </si>
  <si>
    <t xml:space="preserve">POLEAS DE EMBRAGUE   </t>
  </si>
  <si>
    <t xml:space="preserve">MOT-CA001            </t>
  </si>
  <si>
    <t>POLEA TRAS.COMPLETA GILERA SUPER 125 / VX150 / CUATRICICLOS</t>
  </si>
  <si>
    <t xml:space="preserve">PLASTICOS            </t>
  </si>
  <si>
    <t>GUARDABARROS DELANTEROS ©</t>
  </si>
  <si>
    <t xml:space="preserve">D7F-53361            </t>
  </si>
  <si>
    <t>BARRERO DELANTERO HONDA  DAX 70 MOD.NUEVO / MAX / DAY</t>
  </si>
  <si>
    <t xml:space="preserve">MOT-MAJ033           </t>
  </si>
  <si>
    <t xml:space="preserve">BARRERO DELANTERO MOTOMEL MAX / DAX / DAY110 </t>
  </si>
  <si>
    <t xml:space="preserve">MOT-C1420            </t>
  </si>
  <si>
    <t>GUARDABARROS DELANTERO BAJAJ ROUSER / 180 - 200 - 220 AZUL</t>
  </si>
  <si>
    <t xml:space="preserve">MOT-C1420R           </t>
  </si>
  <si>
    <t>GUARDABARROS DELANTERO BAJAJ ROUSER / 180 - 200 - 220 ROJO</t>
  </si>
  <si>
    <t xml:space="preserve">MOT-PCBJ135BK        </t>
  </si>
  <si>
    <t>GUARDABARROS DELANTERO BAJAJ ROUSER 135 NEGRO</t>
  </si>
  <si>
    <t xml:space="preserve">MOT-PCBXW            </t>
  </si>
  <si>
    <t>GUARDABARROS DELANTERO HONDA CBX 250 TWISTER BLANCO</t>
  </si>
  <si>
    <t xml:space="preserve">MOT-PCBXBK           </t>
  </si>
  <si>
    <t>GUARDABARROS DELANTERO HONDA CBX 250 TWISTER NEGRO</t>
  </si>
  <si>
    <t xml:space="preserve">MOT-PC135S           </t>
  </si>
  <si>
    <t>GUARDABARROS DELANTERO HONDA CG150 PLATA</t>
  </si>
  <si>
    <t xml:space="preserve">MOT-PC135SI          </t>
  </si>
  <si>
    <t xml:space="preserve">MOT-PC135R           </t>
  </si>
  <si>
    <t>GUARDABARROS DELANTERO HONDA CG150 ROJO</t>
  </si>
  <si>
    <t xml:space="preserve">MOT-PC125BL          </t>
  </si>
  <si>
    <t>GUARDABARROS DELANTERO HONDA TITAN 150 AZUL</t>
  </si>
  <si>
    <t xml:space="preserve">MOT-PC125S           </t>
  </si>
  <si>
    <t>GUARDABARROS DELANTERO HONDA TITAN 150 PLATA</t>
  </si>
  <si>
    <t xml:space="preserve">MOT-CG15J024BL       </t>
  </si>
  <si>
    <t>GUARDABARROS DELANTERO MOTOMEL CG150 AZUL</t>
  </si>
  <si>
    <t xml:space="preserve">MOT-CG15J024S        </t>
  </si>
  <si>
    <t>GUARDABARROS DELANTERO MOTOMEL CG150 PLATA</t>
  </si>
  <si>
    <t xml:space="preserve">MOT-CG15J024R        </t>
  </si>
  <si>
    <t>GUARDABARROS DELANTERO MOTOMEL CG150 ROJO</t>
  </si>
  <si>
    <t xml:space="preserve">MOT-CAJ043Y          </t>
  </si>
  <si>
    <t xml:space="preserve">GUARDABARROS DELANTERO MOTOMEL FUSION AMARILLO </t>
  </si>
  <si>
    <t xml:space="preserve">MOT-SK177GR          </t>
  </si>
  <si>
    <t>GUARDABARROS DELANTERO MOTOMEL SKUA 150 VERDE</t>
  </si>
  <si>
    <t xml:space="preserve">SK2-61100BL          </t>
  </si>
  <si>
    <t>GUARDABARROS DELANTERO MOTOMEL SKUA 250 AZUL</t>
  </si>
  <si>
    <t xml:space="preserve">MOT-C1016BKW         </t>
  </si>
  <si>
    <t>GUARDABARROS DELANTERO SUPER MOTARD BLANCO/NEGRO</t>
  </si>
  <si>
    <t xml:space="preserve">MOT-C2016WB          </t>
  </si>
  <si>
    <t>GUARDABARROS DELANTERO UNIV.MOTARD BLANCO-PUNTERA NEGRA INYECTADO</t>
  </si>
  <si>
    <t xml:space="preserve">MOT-C2016RB          </t>
  </si>
  <si>
    <t>GUARDABARROS DELANTERO UNIV.MOTARD ROJO-PUNTERA NEGRA INYECTADO</t>
  </si>
  <si>
    <t xml:space="preserve">MOT-PCYBRS           </t>
  </si>
  <si>
    <t xml:space="preserve">GUARDABARROS DELANTERO YAMAHA YBR125 PLATA </t>
  </si>
  <si>
    <t xml:space="preserve">PEF-53100B           </t>
  </si>
  <si>
    <t>GUARDABARROS DELANTERO Z.PATAGONIA EAGLE / YL150 AZUL</t>
  </si>
  <si>
    <t xml:space="preserve">PEF-53100BO          </t>
  </si>
  <si>
    <t>GUARDABARROS DELANTERO Z.PATAGONIA EAGLE / YL150 BORDO</t>
  </si>
  <si>
    <t xml:space="preserve">RX2-F0401BR          </t>
  </si>
  <si>
    <t>GUARDABARROS DELANTERO Z.RX200 / RX150 MN NEGRO-ROJO</t>
  </si>
  <si>
    <t xml:space="preserve">MOT-PCHJ150R         </t>
  </si>
  <si>
    <t>GUARDABARROS DELANTERO ZANELLA HJ125 ROJO</t>
  </si>
  <si>
    <t xml:space="preserve">RX2-53111GB          </t>
  </si>
  <si>
    <t>GUARDABARROS DELANTERO ZANELLA RX200 / RX150 MN GRIS/AZUL</t>
  </si>
  <si>
    <t xml:space="preserve">RX2-53111RB          </t>
  </si>
  <si>
    <t>GUARDABARROS DELANTERO ZANELLA RX200 / RX150 MN ROJO/AZUL</t>
  </si>
  <si>
    <t xml:space="preserve">ZTF-53111BL          </t>
  </si>
  <si>
    <t>GUARDABARROS DELANTERO ZANELLA ZTT200 AZUL</t>
  </si>
  <si>
    <t xml:space="preserve">ZTF-53111            </t>
  </si>
  <si>
    <t xml:space="preserve">GUARDABARROS DELANTERO ZANELLA ZTT200 NEGRO </t>
  </si>
  <si>
    <t xml:space="preserve">ZTF-53111R           </t>
  </si>
  <si>
    <t>GUARDABARROS DELANTERO ZANELLA ZTT200 ROJO</t>
  </si>
  <si>
    <t>GUARDABARROS TRASEROS</t>
  </si>
  <si>
    <t xml:space="preserve">ZAP-63311            </t>
  </si>
  <si>
    <t>BARRERO GUARDABARROS TRASERO ZANELLA SAPUCAI 125</t>
  </si>
  <si>
    <t xml:space="preserve">APP-F281             </t>
  </si>
  <si>
    <t>GUARDABARROS TRASERO APPIA VECTRA</t>
  </si>
  <si>
    <t xml:space="preserve">MOT-C1419            </t>
  </si>
  <si>
    <t>GUARDABARROS TRASERO BAJAJ 180</t>
  </si>
  <si>
    <t xml:space="preserve">MOT-JR042            </t>
  </si>
  <si>
    <t>GUARDABARROS TRASERO HONDA STORM</t>
  </si>
  <si>
    <t xml:space="preserve">MOT-PC034R           </t>
  </si>
  <si>
    <t xml:space="preserve">GUARDABARROS TRASERO HONDA WAVE </t>
  </si>
  <si>
    <t xml:space="preserve">MOT-YCR002           </t>
  </si>
  <si>
    <t xml:space="preserve">GUARDABARROS TRASERO YAMAHA CRYPTON T105 </t>
  </si>
  <si>
    <t xml:space="preserve">MOT-RFFZ16           </t>
  </si>
  <si>
    <t>GUARDABARROS TRASERO YAMAHA FZ16</t>
  </si>
  <si>
    <t xml:space="preserve">MOT-RFZ16            </t>
  </si>
  <si>
    <t>GUARDABARROS TRASERO YAMAHA FZ16 CON CUBRE CADENA</t>
  </si>
  <si>
    <t>7 u.</t>
  </si>
  <si>
    <t xml:space="preserve">RXF-63111            </t>
  </si>
  <si>
    <t>GUARDABARROS TRASERO Z.RX150 / MONDIAL RD INTERIOR</t>
  </si>
  <si>
    <t xml:space="preserve">MOT-PCCUB015         </t>
  </si>
  <si>
    <t xml:space="preserve">GUARDABARROS TRASERO ZANELLA ESTILO </t>
  </si>
  <si>
    <t xml:space="preserve">RXF-63151            </t>
  </si>
  <si>
    <t>GUARDABARROS TRASERO ZANELLA RX150 PORTAPATENTE</t>
  </si>
  <si>
    <t xml:space="preserve">ZAP-63111            </t>
  </si>
  <si>
    <t>GUARDABARROS TRASERO ZANELLA SAPUCAI 125 INTERNO</t>
  </si>
  <si>
    <t xml:space="preserve">MOT-STYF0801         </t>
  </si>
  <si>
    <t>GUARDABARROS TRASERO ZANELLA STYLER 125</t>
  </si>
  <si>
    <t xml:space="preserve">ZTF-63411            </t>
  </si>
  <si>
    <t>GUARDABARROS TRASERO ZANELLA ZTT200 INTERIOR</t>
  </si>
  <si>
    <t xml:space="preserve">ZTF-63131            </t>
  </si>
  <si>
    <t>GUARDABARROS TRASERO ZANELLA ZTT200 INTERNO</t>
  </si>
  <si>
    <t xml:space="preserve">MOT-CUS011           </t>
  </si>
  <si>
    <t>INSIGNIA AGUILA GUARDABARROS DEL. CUSTOM CROMADO</t>
  </si>
  <si>
    <t xml:space="preserve">MOT-YBR1513          </t>
  </si>
  <si>
    <t>SOPORTE GUARDABARROS DELANTERO YAMAHA YBR125</t>
  </si>
  <si>
    <t xml:space="preserve">RX2-53120            </t>
  </si>
  <si>
    <t>SOPORTE GUARDABARROS DELANTERO ZANELLA RX200 / RX150 MN</t>
  </si>
  <si>
    <t xml:space="preserve">ZTF-53112            </t>
  </si>
  <si>
    <t>SOPORTE GUARDABARROS DELANTERO ZANELLA ZTT200</t>
  </si>
  <si>
    <t xml:space="preserve">CUBRE MANOS ( SETS ) </t>
  </si>
  <si>
    <t xml:space="preserve">MOT-C107BL           </t>
  </si>
  <si>
    <t>CUBRE MANOS ENDURO SIN GRAFICA AZUL</t>
  </si>
  <si>
    <t xml:space="preserve">MOT-PC056BL          </t>
  </si>
  <si>
    <t>CUBRE MANOS ENDURO AZUL LARGOS C/SOP.ALUMINIO</t>
  </si>
  <si>
    <t xml:space="preserve">MOT-PC056W           </t>
  </si>
  <si>
    <t>CUBRE MANOS ENDURO BLANCO LARGOS C/SOP.ALUMINIO</t>
  </si>
  <si>
    <t xml:space="preserve">MOT-PC256R           </t>
  </si>
  <si>
    <t>CUBRE MANOS ENDURO ROJO  CORTOS C/SOP.PLASTICO SIN STICKERS</t>
  </si>
  <si>
    <t xml:space="preserve">MOT-PC356BK          </t>
  </si>
  <si>
    <t>CUBRE MANOS ENDURO NEGRO LARGOS C/SOPORTES PLASTICOS</t>
  </si>
  <si>
    <t xml:space="preserve">MOT-PC356BL          </t>
  </si>
  <si>
    <t>CUBRE MANOS ENDURO AZUL LARGOS C/SOPORTES PLASTICOS</t>
  </si>
  <si>
    <t xml:space="preserve">MOT-PC356R           </t>
  </si>
  <si>
    <t>CUBRE MANOS ENDURO ROJO LARGOS C/SOPORTES PLASTICOS</t>
  </si>
  <si>
    <t xml:space="preserve">CACHAS LATERALES     </t>
  </si>
  <si>
    <t xml:space="preserve">MOT-JR010            </t>
  </si>
  <si>
    <t>CACHA HONDA NEW WAVE AZUL (SET)</t>
  </si>
  <si>
    <t xml:space="preserve">MOT-JR011            </t>
  </si>
  <si>
    <t>CACHA HONDA NEW WAVE PLATEADO (SET)</t>
  </si>
  <si>
    <t xml:space="preserve">MOT-JR030            </t>
  </si>
  <si>
    <t>CACHA HONDA STORM INFERIOR BAJO ASIENTO (SET) NEGRA</t>
  </si>
  <si>
    <t xml:space="preserve">MOT-JR037            </t>
  </si>
  <si>
    <t>CACHA HONDA STORM LATERAL (SET) PLATEADA</t>
  </si>
  <si>
    <t xml:space="preserve">MOT-JR036            </t>
  </si>
  <si>
    <t>CACHA HONDA STORM LATERAL (SET) ROJA</t>
  </si>
  <si>
    <t xml:space="preserve">MOT-CUSJ054BK        </t>
  </si>
  <si>
    <t>CACHA MOTOMEL CUSTOM 150 (SET) NEGRA</t>
  </si>
  <si>
    <t xml:space="preserve">MOT-YCR036           </t>
  </si>
  <si>
    <t xml:space="preserve">CACHA YAMAHA CRYPTON DERECHO AZUL </t>
  </si>
  <si>
    <t xml:space="preserve">MOT-YCR011           </t>
  </si>
  <si>
    <t xml:space="preserve">CACHA YAMAHA CRYPTON IZQUIERDA AZUL </t>
  </si>
  <si>
    <t xml:space="preserve">MOT-YCR134           </t>
  </si>
  <si>
    <t>CACHA YAMAHA CRYPTON LATERAL AZUL (SET)</t>
  </si>
  <si>
    <t xml:space="preserve">MOT-YCR111           </t>
  </si>
  <si>
    <t xml:space="preserve">MOT-YCR034           </t>
  </si>
  <si>
    <t>CACHA YAMAHA CRYPTON LATERAL IZQUIERDO AZUL</t>
  </si>
  <si>
    <t xml:space="preserve">MOT-YCR112           </t>
  </si>
  <si>
    <t>CACHA YAMAHA CRYPTON LATERAL ROJA (SET)</t>
  </si>
  <si>
    <t xml:space="preserve">MOT-YBR99BK          </t>
  </si>
  <si>
    <t>CACHA YAMAHA YBR125 INFERIOR BAJO ASIENTO CON COLIN NEGRO</t>
  </si>
  <si>
    <t xml:space="preserve">MOT-YBR99S           </t>
  </si>
  <si>
    <t xml:space="preserve">CACHA YAMAHA YBR125 INFERIOR BAJO ASIENTO CON COLIN PLATA </t>
  </si>
  <si>
    <t xml:space="preserve">MOT-YBRLDBL          </t>
  </si>
  <si>
    <t xml:space="preserve">CACHA YAMAHA YBR125 INFERIOR DERECHA AZUL </t>
  </si>
  <si>
    <t xml:space="preserve">MOT-YBRLDBK          </t>
  </si>
  <si>
    <t>CACHA YAMAHA YBR125 INFERIOR DERECHA NEGRO</t>
  </si>
  <si>
    <t xml:space="preserve">MOT-YBRLDS           </t>
  </si>
  <si>
    <t>CACHA YAMAHA YBR125 INFERIOR DERECHA PLATA</t>
  </si>
  <si>
    <t xml:space="preserve">MOT-YBRLIBK          </t>
  </si>
  <si>
    <t>CACHA YAMAHA YBR125 INFERIOR IZQUIERDA NEGRO</t>
  </si>
  <si>
    <t xml:space="preserve">MOT-YBRLIBL          </t>
  </si>
  <si>
    <t>CACHA YAMAHA YBR125 INFERIOR IZQUIERDA AZUL</t>
  </si>
  <si>
    <t xml:space="preserve">MOT-YBRLIS           </t>
  </si>
  <si>
    <t xml:space="preserve">CACHA YAMAHA YBR125 INFERIOR IZQUIERDA PLATA </t>
  </si>
  <si>
    <t xml:space="preserve">MOT-YBRLIR           </t>
  </si>
  <si>
    <t>CACHA YAMAHA YBR125 INFERIOR IZQUIERDA ROJA</t>
  </si>
  <si>
    <t xml:space="preserve">MOT-YBR98S           </t>
  </si>
  <si>
    <t>CACHA YAMAHA YBR125 LATERAL PLATEADA (SET)</t>
  </si>
  <si>
    <t xml:space="preserve">MOT-YBR98BL          </t>
  </si>
  <si>
    <t>CACHA YBR 125 LATERAL AZUL SET</t>
  </si>
  <si>
    <t xml:space="preserve">PEF-43411WB          </t>
  </si>
  <si>
    <t>CACHA ZANELLA PATAGONIA EAGLE AZUL DERECHA</t>
  </si>
  <si>
    <t xml:space="preserve">PEF-43311WS          </t>
  </si>
  <si>
    <t>CACHA ZANELLA PATAGONIA EAGLE PLATA IZQUIERDA</t>
  </si>
  <si>
    <t xml:space="preserve">MOT-CORXBL           </t>
  </si>
  <si>
    <t>CACHA ZANELLA RX150 BAJO ASIENTO AZUL</t>
  </si>
  <si>
    <t xml:space="preserve">MOT-CORXDR           </t>
  </si>
  <si>
    <t xml:space="preserve">CACHA ZANELLA RX150 BAJO ASIENTO BORDO </t>
  </si>
  <si>
    <t xml:space="preserve">MOT-CORXS            </t>
  </si>
  <si>
    <t>CACHA ZANELLA RX150 BAJO ASIENTO PLATA</t>
  </si>
  <si>
    <t xml:space="preserve">ZAP-43311BK          </t>
  </si>
  <si>
    <t>CACHA ZANELLA SAPUCAI 125 DERECHA NEGRA</t>
  </si>
  <si>
    <t xml:space="preserve">ZAP-43511            </t>
  </si>
  <si>
    <t>CACHA ZANELLA SAPUCAI NEGRA (SET)</t>
  </si>
  <si>
    <t xml:space="preserve">ZTF-43311W           </t>
  </si>
  <si>
    <t xml:space="preserve">CACHA ZANELLA ZTT200 DERECHA BLANCA </t>
  </si>
  <si>
    <t xml:space="preserve">ZTF-43362BK          </t>
  </si>
  <si>
    <t xml:space="preserve">CACHA ZANELLA ZTT200 INFERIOR DERECHA NEGRA </t>
  </si>
  <si>
    <t xml:space="preserve">ZTF-43462BK          </t>
  </si>
  <si>
    <t xml:space="preserve">CACHA ZANELLA ZTT200 INFERIOR IZQUIERDA NEGRA </t>
  </si>
  <si>
    <t xml:space="preserve">ZTF-43411W           </t>
  </si>
  <si>
    <t xml:space="preserve">CACHA ZANELLA ZTT200 IZQUIERDA BLANCA </t>
  </si>
  <si>
    <t xml:space="preserve">MOT-CG15J105R        </t>
  </si>
  <si>
    <t xml:space="preserve">CUBRE ASIENTO MOTOMEL CG150-3 (SET) ROJO Y COLIN </t>
  </si>
  <si>
    <t xml:space="preserve">ZTF-43711BK          </t>
  </si>
  <si>
    <t xml:space="preserve">CUBRE ASIENTO ZANELLA ZTT200 NEGRO </t>
  </si>
  <si>
    <t xml:space="preserve">ZTF-43825            </t>
  </si>
  <si>
    <t>SOPORTE DE CACHAS ZANELLA ZTT200 LATERALES</t>
  </si>
  <si>
    <t xml:space="preserve">MOT-JR039            </t>
  </si>
  <si>
    <t>TAPA LATERAL HONDA STORM AZUL (SET)</t>
  </si>
  <si>
    <t xml:space="preserve">MOT-JR041            </t>
  </si>
  <si>
    <t>TAPA LATERAL HONDA STORM NEGRA (SET)</t>
  </si>
  <si>
    <t xml:space="preserve">MOT-JR038            </t>
  </si>
  <si>
    <t>TAPA LATERAL HONDA STORM PLATEADA (SET)</t>
  </si>
  <si>
    <t xml:space="preserve">MOT-YCR024           </t>
  </si>
  <si>
    <t>TAPA LATERAL YAMAHA CRYPTON DERECHA AZUL</t>
  </si>
  <si>
    <t xml:space="preserve">MOT-YCR022           </t>
  </si>
  <si>
    <t>TAPA LATERAL YAMAHA CRYPTON IZQUIERDA AZUL</t>
  </si>
  <si>
    <t xml:space="preserve">MOT-YCR023           </t>
  </si>
  <si>
    <t xml:space="preserve">TAPA LATERAL YAMAHA CRYPTON IZQUIERDA ROJA </t>
  </si>
  <si>
    <t>CAJA PORTAHERRAMIENTAS</t>
  </si>
  <si>
    <t xml:space="preserve">MOT-AJ013            </t>
  </si>
  <si>
    <t>CAJA PORTA HERRAMIENTAS SKUA / MOTOMEL MOTARD 200 / BROSS / BETA MOTARD</t>
  </si>
  <si>
    <t xml:space="preserve">CARCAZAS DE FAROL    </t>
  </si>
  <si>
    <t xml:space="preserve">MOT-FZ01             </t>
  </si>
  <si>
    <t>COBERTOR SUPERIOR OPTICA YAMAHA FZ16 NEGRO</t>
  </si>
  <si>
    <t xml:space="preserve">APP-F61S             </t>
  </si>
  <si>
    <t>CUBRE OPTICA APPIA VECTRA PALTA</t>
  </si>
  <si>
    <t xml:space="preserve">MOT-C1403            </t>
  </si>
  <si>
    <t>CUBRE OPTICA BAJAJ ROUSER 200</t>
  </si>
  <si>
    <t xml:space="preserve">MOT-NCRY285R         </t>
  </si>
  <si>
    <t>CUBRE OPTICA YAMAHA NEW CRYPTON ROJA</t>
  </si>
  <si>
    <t xml:space="preserve">XR1-61300W           </t>
  </si>
  <si>
    <t>CUPULINA FAROL DELANTERO HONDA XR 125L BLANCA</t>
  </si>
  <si>
    <t xml:space="preserve">MOT-CUMO200BK        </t>
  </si>
  <si>
    <t>CUPULINA FAROL DELANTERO MOTOMEL MOTARD 200 NEGRA</t>
  </si>
  <si>
    <t xml:space="preserve">MOT-CUMO200R         </t>
  </si>
  <si>
    <t>CUPULINA FAROL DELANTERO MOTOMEL MOTARD 200 ROJA</t>
  </si>
  <si>
    <t xml:space="preserve">MOT-SK067C           </t>
  </si>
  <si>
    <t>CUPULINA FAROL DELANTERO MOTOMEL SKUA / BROSS BLANCA</t>
  </si>
  <si>
    <t xml:space="preserve">MOT-SK067BK          </t>
  </si>
  <si>
    <t>CUPULINA FAROL DELANTERO MOTOMEL SKUA / BROSS NEGRO</t>
  </si>
  <si>
    <t xml:space="preserve">MOT-SK067R           </t>
  </si>
  <si>
    <t>CUPULINA FAROL DELANTERO MOTOMEL SKUA / BROSS ROJA</t>
  </si>
  <si>
    <t xml:space="preserve">SKN-COBL             </t>
  </si>
  <si>
    <t>CUPULINA FAROL DELANTERO MOTOMEL SKUA MODELO NUEVO AZUL</t>
  </si>
  <si>
    <t xml:space="preserve">SKN-COBK             </t>
  </si>
  <si>
    <t>CUPULINA FAROL DELANTERO MOTOMEL SKUA MODELO NUEVO NEGRA</t>
  </si>
  <si>
    <t xml:space="preserve">SKN-COR              </t>
  </si>
  <si>
    <t>CUPULINA FAROL DELANTERO MOTOMEL SKUA MODELO NUEVO ROJA</t>
  </si>
  <si>
    <t xml:space="preserve">MOT-C402BL           </t>
  </si>
  <si>
    <t>CUPULINA FAROL DELANTERO UNIVERSAL COMPLETA AZUL</t>
  </si>
  <si>
    <t xml:space="preserve">MOT-C402R            </t>
  </si>
  <si>
    <t>CUPULINA FAROL DELANTERO UNIVERSAL COMPLETA ROJA</t>
  </si>
  <si>
    <t xml:space="preserve">ZTF-43151B           </t>
  </si>
  <si>
    <t>CUPULINA FAROL DELANTERO ZANELLA ZTT200 AZUL</t>
  </si>
  <si>
    <t xml:space="preserve">ZTF-43151BK          </t>
  </si>
  <si>
    <t>CUPULINA FAROL DELANTERO ZANELLA ZTT200 NEGRA</t>
  </si>
  <si>
    <t xml:space="preserve">CARCAZAS DE TABLERO  </t>
  </si>
  <si>
    <t xml:space="preserve">MOT-9971TBL          </t>
  </si>
  <si>
    <t>CARCAZA DE TABLERO GILERA SMASH - BIT AZUL</t>
  </si>
  <si>
    <t xml:space="preserve">MOT-COVER10          </t>
  </si>
  <si>
    <t>CARCAZA DE TABLERO HONDA TITAN 150 (4 PIEZAS)</t>
  </si>
  <si>
    <t xml:space="preserve">MOT-SAM3127          </t>
  </si>
  <si>
    <t>CARCAZA DE TABLERO HONDA TWISTER 250 COMPLETA 4 PIEZAS</t>
  </si>
  <si>
    <t xml:space="preserve">MOT-COVER1           </t>
  </si>
  <si>
    <t>CARCAZA DE TABLERO YAMAHA YBR125 CHINO SUPERIOR</t>
  </si>
  <si>
    <t xml:space="preserve">MOT-YCR010           </t>
  </si>
  <si>
    <t>CUBIERTA INFERIOR DE TABLERO YAMAHA CRYPTON AZUL</t>
  </si>
  <si>
    <t xml:space="preserve">MOT-YCR013           </t>
  </si>
  <si>
    <t>CUBIERTA INFERIOR DE TABLERO YAMAHA CRYPTON ROJO</t>
  </si>
  <si>
    <t xml:space="preserve">MOT-YCR025           </t>
  </si>
  <si>
    <t>CUBIERTA SUPERIOR DE TABLERO YAMAHA CRYPTON AZUL</t>
  </si>
  <si>
    <t xml:space="preserve">COLIN TRASERO        </t>
  </si>
  <si>
    <t xml:space="preserve">MOT-CXRWB            </t>
  </si>
  <si>
    <t>COLIN TRASERO HONDA XR 250 TORNADO COMBINADO BLANCO-NEGRO</t>
  </si>
  <si>
    <t xml:space="preserve">MOT-JR045            </t>
  </si>
  <si>
    <t>COLIN TRAS ROJO STORM   14IC04055798D</t>
  </si>
  <si>
    <t xml:space="preserve">CUBRE FRENTES        </t>
  </si>
  <si>
    <t xml:space="preserve">MOT-JR061            </t>
  </si>
  <si>
    <t>CUBRE FRENTE GILERA FUTURA PLATEADO/NEGRO</t>
  </si>
  <si>
    <t xml:space="preserve">MOT-7704             </t>
  </si>
  <si>
    <t>CUBRE FRENTE GILERA SMASH - BIT ROJO</t>
  </si>
  <si>
    <t xml:space="preserve">MOT-YCR031           </t>
  </si>
  <si>
    <t>PANEL DELANTERO (CUBRECRISTO) YAMAHA CRYPTON AZUL</t>
  </si>
  <si>
    <t xml:space="preserve">MOT-JR017            </t>
  </si>
  <si>
    <t>PANEL DELANTERO NEW WAVE PLATEADO</t>
  </si>
  <si>
    <t xml:space="preserve">CUBRE BARRAL         </t>
  </si>
  <si>
    <t xml:space="preserve">MOT-CG15J107         </t>
  </si>
  <si>
    <t>CUBRE BARRAL CG150-3 DELANTERO (DECORATIVO)</t>
  </si>
  <si>
    <t xml:space="preserve">MOT-C426BL           </t>
  </si>
  <si>
    <t>CUBRE BARRAL MOTARD AZUL(SET)</t>
  </si>
  <si>
    <t xml:space="preserve">MOT-YCR016           </t>
  </si>
  <si>
    <t>CUBRE BARRAL YAMAHA CRYPTON IZQUIERDO AZUL</t>
  </si>
  <si>
    <t xml:space="preserve">CUBRE PIERNA         </t>
  </si>
  <si>
    <t xml:space="preserve">MOT-YCR127           </t>
  </si>
  <si>
    <t>CUBRE PIERNA CRYPTON (SET) AZUL</t>
  </si>
  <si>
    <t xml:space="preserve">MOT-YCR027           </t>
  </si>
  <si>
    <t>CUBRE PIERNA CRYPTON IZQUIERDA AZUL</t>
  </si>
  <si>
    <t xml:space="preserve">MOT-9870T            </t>
  </si>
  <si>
    <t>CUBRE PIERNA GILERA SMASH AZUL</t>
  </si>
  <si>
    <t xml:space="preserve">MOT-9873T            </t>
  </si>
  <si>
    <t>CUBRE PIERNA GILERA SMASH ROJA</t>
  </si>
  <si>
    <t xml:space="preserve">MOT-SEPED            </t>
  </si>
  <si>
    <t xml:space="preserve">SET DE TORNILLOS SEPARADOR DE PEDANA GILERA SMASH </t>
  </si>
  <si>
    <t xml:space="preserve">MOT-9902TR           </t>
  </si>
  <si>
    <t xml:space="preserve">UNION BAJO ASIENTO GILERA SMASH - BIT ROJO </t>
  </si>
  <si>
    <t xml:space="preserve">MOT-9905T            </t>
  </si>
  <si>
    <t>UNION BAJO ASIENTO GILERA SMASH GRIS</t>
  </si>
  <si>
    <t xml:space="preserve">MOT-YCR033           </t>
  </si>
  <si>
    <t>UNION BAJO ASIENTO YAMAHA CRYPTON</t>
  </si>
  <si>
    <t xml:space="preserve">KIT DE PLASTICOS     </t>
  </si>
  <si>
    <t xml:space="preserve">ZAP-59132            </t>
  </si>
  <si>
    <t>PLASTICO DECORATIVO ZANELLA SAPUCAI 125</t>
  </si>
  <si>
    <t xml:space="preserve">MOT-KITFZBL          </t>
  </si>
  <si>
    <t>KIT DE PLASTICOS YAMAHA FZ16 AZUL 7 PIEZAS</t>
  </si>
  <si>
    <t xml:space="preserve">MOT-KITFZDR          </t>
  </si>
  <si>
    <t>KIT DE PLASTICOS YAMAHA FZ16 BORDO 7 PIEZAS</t>
  </si>
  <si>
    <t xml:space="preserve">PARABRISAS Y ACCESORIOS       </t>
  </si>
  <si>
    <t xml:space="preserve">PEF-49710            </t>
  </si>
  <si>
    <t>KIT DE ACCESORIOS COMPLETO CON VARILLAS PARA PARABRISAS (NO INCLUIDO) PATAGONIA EAGLE 7 YL150</t>
  </si>
  <si>
    <t xml:space="preserve">MOT-WFZ              </t>
  </si>
  <si>
    <t>PARABR.COMPL.C/SOPORTES YAMAHA FZ16-H. INVICTA 150 CRISTAL</t>
  </si>
  <si>
    <t xml:space="preserve">PEF-43213            </t>
  </si>
  <si>
    <t>PARABRISAS DELANTERO PATAGONIA EAGLE - MOTOMEL CUSTOM 150 INCLUYE SOPORTES</t>
  </si>
  <si>
    <t xml:space="preserve">PLATOS DE FRENO      </t>
  </si>
  <si>
    <t xml:space="preserve">MOT-CAJ034           </t>
  </si>
  <si>
    <t>BRAZO TOPE DE PLATO DE FRENO FUTURA / FUSION</t>
  </si>
  <si>
    <t xml:space="preserve">MOT-CUSJ060          </t>
  </si>
  <si>
    <t>BRAZO TOPE DE PLATO DE FRENO MOTOMEL CUSTOM 150</t>
  </si>
  <si>
    <t xml:space="preserve">MOT-BRAYBR           </t>
  </si>
  <si>
    <t>BRAZO TOPE DE PLATO DE FRENO YAMAHA YBR</t>
  </si>
  <si>
    <t xml:space="preserve">MOT-WH100            </t>
  </si>
  <si>
    <t>PLATO DE FRENO BAJAJ 135 TRASERO</t>
  </si>
  <si>
    <t xml:space="preserve">D7F-55100            </t>
  </si>
  <si>
    <t>PLATO DE FRENO DAX 70 / 110 / MAX / DAY DELANTERO COMPLETO</t>
  </si>
  <si>
    <t xml:space="preserve">D7F-65100            </t>
  </si>
  <si>
    <t xml:space="preserve">PLATO DE FRENO DAX 70 / 110 / MAX / DAY TRASERO COMPLETO </t>
  </si>
  <si>
    <t xml:space="preserve">MOT-CAJ029           </t>
  </si>
  <si>
    <t>PLATO DE FRENO FUTURA / MOTOMEL FUSION DELANTERO</t>
  </si>
  <si>
    <t xml:space="preserve">MOT-HUB1098          </t>
  </si>
  <si>
    <t>PLATO DE FRENO GILERA SMASH / GUERRERO G70/GM70/G100 TRAS.</t>
  </si>
  <si>
    <t xml:space="preserve">MOT-9406V            </t>
  </si>
  <si>
    <t>PLATO DE FRENO GILERA SMASH DELANTERO 110MM</t>
  </si>
  <si>
    <t xml:space="preserve">MOT-HUB1093          </t>
  </si>
  <si>
    <t>PLATO DE FRENO C100-BIZ TRASERO</t>
  </si>
  <si>
    <t xml:space="preserve">BIZ-PAFRE            </t>
  </si>
  <si>
    <t>PLATO DE FRENO HONDA BIZ  125 DELANTERO</t>
  </si>
  <si>
    <t xml:space="preserve">MOT-SAM3201          </t>
  </si>
  <si>
    <t>PLATO DE FRENO HONDA CBX 250 - TWISTER (SOLO)</t>
  </si>
  <si>
    <t xml:space="preserve">MOT-WH011            </t>
  </si>
  <si>
    <t>PLATO DE FRENO HONDA CG150 TRAS.</t>
  </si>
  <si>
    <t xml:space="preserve">MOT-PI025            </t>
  </si>
  <si>
    <t>PLATO DE FRENO HONDA WAVE TRASERO</t>
  </si>
  <si>
    <t xml:space="preserve">MOT-HUB196           </t>
  </si>
  <si>
    <t xml:space="preserve">PLATO DE FRENO SUZUKI AX 100 TRASERO COMPLETO </t>
  </si>
  <si>
    <t xml:space="preserve">MOT-WH002            </t>
  </si>
  <si>
    <t xml:space="preserve">PLATO DE FRENO SUZUKI AX100 DELANTERO  </t>
  </si>
  <si>
    <t xml:space="preserve">MOT-HUB1096          </t>
  </si>
  <si>
    <t>PLATO DE FRENO SUZUKI AX100 TRASERO</t>
  </si>
  <si>
    <t xml:space="preserve">MOT-WHYBR            </t>
  </si>
  <si>
    <t>PLATO DE FRENO MOTO YAMAHA YBR</t>
  </si>
  <si>
    <t xml:space="preserve">MOT-HUBYBR           </t>
  </si>
  <si>
    <t>PLATO DE FRENO YAMAHA YBR125 DELANTERO COMPLETO</t>
  </si>
  <si>
    <t xml:space="preserve">MOT-SAM3143          </t>
  </si>
  <si>
    <t>PLATO DE FRENO ZANELLA RX150 DELANTERO</t>
  </si>
  <si>
    <t xml:space="preserve">PORTA CORONAS        </t>
  </si>
  <si>
    <t xml:space="preserve">MOT-HUBSMA           </t>
  </si>
  <si>
    <t>PORTA CORONA GILERA SMASH "OSAKA" COMPLETO</t>
  </si>
  <si>
    <t xml:space="preserve">MOT-SAM3202          </t>
  </si>
  <si>
    <t>PORTA CORONA H.TWISTER COMPL.CON RULEMAN, RETEN Y ESPARRAGOS</t>
  </si>
  <si>
    <t xml:space="preserve">MOT-HUB6             </t>
  </si>
  <si>
    <t>PORTA CORONA HONDA MB 100 SIN RODAMIENTO</t>
  </si>
  <si>
    <t xml:space="preserve">MOT-HUBWAV           </t>
  </si>
  <si>
    <t>PORTA CORONA HONDA WAVE "OSAKA" COMPLETO</t>
  </si>
  <si>
    <t xml:space="preserve">MOT-HUBNW            </t>
  </si>
  <si>
    <t>PORTA CORONA HONDA NEW WAVE</t>
  </si>
  <si>
    <t xml:space="preserve">MOT-HUB1102          </t>
  </si>
  <si>
    <t>PORTA CORONA SUZUKI AX100 / APIA VECTRA</t>
  </si>
  <si>
    <t xml:space="preserve">MOT-HUB4             </t>
  </si>
  <si>
    <t>PORTA CORONA ZANELLA SEXY "OSAKA" COMPLETO</t>
  </si>
  <si>
    <t xml:space="preserve">PORTA EQUIPAJES      </t>
  </si>
  <si>
    <t xml:space="preserve">MOT-M056003          </t>
  </si>
  <si>
    <t>PORTA EQUIPAJE HONDA TITAN 150</t>
  </si>
  <si>
    <t xml:space="preserve">ZTF-45410            </t>
  </si>
  <si>
    <t>PORTA EQUIPAJE ZANELLA ZTT200</t>
  </si>
  <si>
    <t xml:space="preserve">PORTA LAMPARAS       </t>
  </si>
  <si>
    <t xml:space="preserve">MOT-R100             </t>
  </si>
  <si>
    <t>PORTALAMP.  H4 CON CAPUCHON+ POSICION HONDA TITAN 150/MOTOMEL SKUA 150 V6/HONDA XR 150</t>
  </si>
  <si>
    <t xml:space="preserve">MOT-SAM1031          </t>
  </si>
  <si>
    <t>PORTALAMP. 110CC TODAS LAMPARA T13 GIRO</t>
  </si>
  <si>
    <t xml:space="preserve">MOT-BJHLS            </t>
  </si>
  <si>
    <t>PORTALAMP. BAJAJ 135 (LAMP. H4)</t>
  </si>
  <si>
    <t xml:space="preserve">MOT-R130             </t>
  </si>
  <si>
    <t xml:space="preserve">PORTALAMP. BOSCH CON CAPUCHON + POSICION  HONDA NEW WAVE 110S / SKUA 150 / STORM 125 </t>
  </si>
  <si>
    <t xml:space="preserve">MOT-R140             </t>
  </si>
  <si>
    <t>PORTALAMP. BOSCH METALICO + POSICION HONDA XR125L / OTRAS</t>
  </si>
  <si>
    <t xml:space="preserve">MOT-R900             </t>
  </si>
  <si>
    <t>PORTALAMP. BOSCH METALICO DELANTERO COMPLETO 2 PICOS</t>
  </si>
  <si>
    <t xml:space="preserve">MOT-R901             </t>
  </si>
  <si>
    <t>PORTALAMP. BOSCH METALICO DELANTERO COMPLETO 3 PICOS</t>
  </si>
  <si>
    <t xml:space="preserve">MOT-R110             </t>
  </si>
  <si>
    <t>PORTALAMP. BOSCH PLASTICO CON CAPUCHON + 2 DE POSICION ZANELLA RX 150 NEW / OTRAS</t>
  </si>
  <si>
    <t xml:space="preserve">MOT-SAM1034          </t>
  </si>
  <si>
    <t>PORTALAMP. BOSCH PLASTICO CON CAPUCHON DELANTERO</t>
  </si>
  <si>
    <t xml:space="preserve">MOT-R812             </t>
  </si>
  <si>
    <t>PORTALAMP. DAX70, C90  DELANTERO</t>
  </si>
  <si>
    <t xml:space="preserve">MOT-R814             </t>
  </si>
  <si>
    <t>PORTALAMP. DE GIRO TODAS CON CULOTE 1 POLO</t>
  </si>
  <si>
    <t xml:space="preserve">MOT-SAM1032          </t>
  </si>
  <si>
    <t>PORTALAMP. FUTURA-ZB DELANTERO DOBLE LAMPARA CON CAPUCHONES</t>
  </si>
  <si>
    <t xml:space="preserve">MOT-R817             </t>
  </si>
  <si>
    <t>PORTALAMP. GILERA SMASH OPTICA SIN LUZ DE POSICION</t>
  </si>
  <si>
    <t>1200 u.</t>
  </si>
  <si>
    <t xml:space="preserve">MOT-R813             </t>
  </si>
  <si>
    <t>PORTALAMP. GUERRERO GD100, GXL125 / HONDA MB100</t>
  </si>
  <si>
    <t xml:space="preserve">MOT-R120             </t>
  </si>
  <si>
    <t>PORTALAMP. H4 CON CAPUCHONHONDA NEW TITAN 150 / OTRAS</t>
  </si>
  <si>
    <t xml:space="preserve">XMM-32101            </t>
  </si>
  <si>
    <t>PORTALAMP. MOTOMEL XMM 250 DELANTERO ( LAMPARA H4 )</t>
  </si>
  <si>
    <t xml:space="preserve">XMM-32201            </t>
  </si>
  <si>
    <t>PORTALAMP. MOTOMEL XMM 250 TRASERO COMPLETO CON CAPUCHON</t>
  </si>
  <si>
    <t xml:space="preserve">MOT-HSH4             </t>
  </si>
  <si>
    <t>PORTALAMP. PARA LAMPARA H4 CERAMICO</t>
  </si>
  <si>
    <t xml:space="preserve">SK2-32101            </t>
  </si>
  <si>
    <t>PORTALAMP. SKUA 250 DELANTERO ( LAMPARA BOSCH )</t>
  </si>
  <si>
    <t xml:space="preserve">MOT-R988             </t>
  </si>
  <si>
    <t>PORTALAMP. SKUA 250 DELANTERO BOSCH PLASTICO CON CAPUCHON</t>
  </si>
  <si>
    <t xml:space="preserve">MOT-R815             </t>
  </si>
  <si>
    <t>PORTALAMP. SMASH SIN POSICION/C90, DAX70, / DELANT. 3 PICOS</t>
  </si>
  <si>
    <t xml:space="preserve">MOT-R816             </t>
  </si>
  <si>
    <t>PORTALAMP. SMASH-BIZ- TRIP DELANTERO OPTICA S/LUZ DE POSICION</t>
  </si>
  <si>
    <t xml:space="preserve">MOT-R819             </t>
  </si>
  <si>
    <t>PORTALAMP. SMASH-BIZ-GUERRERO TRIP DEL.OPTICA C/ LUZ POSICION</t>
  </si>
  <si>
    <t xml:space="preserve">MOT-R150             </t>
  </si>
  <si>
    <t>PORTALAMP. TRASERO 3 PINS CON CAPUCHON PATA DESPAREJA MOTOMEL SKUA 150V6 / OTRAS</t>
  </si>
  <si>
    <t xml:space="preserve">MOT-R818             </t>
  </si>
  <si>
    <t>PORTALAMP. TRASERO STOP Y POSICION TODAS LAMPARA 1034</t>
  </si>
  <si>
    <t xml:space="preserve">POSAPIES             </t>
  </si>
  <si>
    <t xml:space="preserve">MOT-CPNW             </t>
  </si>
  <si>
    <t>FL 4330</t>
  </si>
  <si>
    <t>CAÑO POSAPIES CON GOMAS Y MULETA HONDA NEW WAVE 110S COMPLETO</t>
  </si>
  <si>
    <t xml:space="preserve">MOT-POSASMA          </t>
  </si>
  <si>
    <t>CAÑO POSAPIES G.SMASH GOMA CHATA C/ARO CROM. MULETA Y GOMAS</t>
  </si>
  <si>
    <t xml:space="preserve">MOT-9515V            </t>
  </si>
  <si>
    <t xml:space="preserve">CAÑO POSAPIES G.SMASH ORIGINAL SIN GOMA </t>
  </si>
  <si>
    <t xml:space="preserve">MOT-CPWAVE           </t>
  </si>
  <si>
    <t>CAÑO POSAPIES HONDA WAVE CON MULETA Y GOMAS</t>
  </si>
  <si>
    <t xml:space="preserve">MOT-JSTF20           </t>
  </si>
  <si>
    <t>CAÑO POSAPIES HONDA STORM CON GOMAS</t>
  </si>
  <si>
    <t xml:space="preserve">MOT-CG15J019         </t>
  </si>
  <si>
    <t>CAÑO POSAPIES MOTOMEL CG150 CON GOMAS Y MULETA</t>
  </si>
  <si>
    <t xml:space="preserve">MOT-CPTIT            </t>
  </si>
  <si>
    <t>CAÑO POSAPIES HONDA TITAN 150 CON GOMAS Y MULETA</t>
  </si>
  <si>
    <t xml:space="preserve">MOT-M065006          </t>
  </si>
  <si>
    <t>CAÑO POSAPIES YAMAHA YBR125 CON GOMAS</t>
  </si>
  <si>
    <t xml:space="preserve">MOT-POAX             </t>
  </si>
  <si>
    <t>CAÑO POSAPIES SUZUKI AX100 CON GOMAS Y MULETA</t>
  </si>
  <si>
    <t xml:space="preserve">MOT-JSTFRX           </t>
  </si>
  <si>
    <t>CAÑO POSAPIES ZANELLA RX150 CON GOMAS Y MULETA</t>
  </si>
  <si>
    <t xml:space="preserve">Z1F-42310            </t>
  </si>
  <si>
    <t>CAÑO POSAPIES ZANELLA ZB110 COMPLETO CON MULETA Y GOMAS</t>
  </si>
  <si>
    <t xml:space="preserve">ZAP-42311            </t>
  </si>
  <si>
    <t>CAÑO POSAPIES ZANELLA SAPUCAI 125 SIN GOMAS</t>
  </si>
  <si>
    <t xml:space="preserve">POSAPIES - GOMAS     </t>
  </si>
  <si>
    <t xml:space="preserve">MOT-9051V            </t>
  </si>
  <si>
    <t>GOMA POSAPIE GILERA SMASH (SET ) DELANTERO</t>
  </si>
  <si>
    <t xml:space="preserve">MOT-7906V            </t>
  </si>
  <si>
    <t>GOMA POSAPIE GILERA SMASH (TIPO ORIGINAL) (SET) DEL.CHATO</t>
  </si>
  <si>
    <t xml:space="preserve">MOT-PEDBIZ           </t>
  </si>
  <si>
    <t>GOMA POSAPIE HONDA BIZ 100 (SET ) DELANTERO</t>
  </si>
  <si>
    <t xml:space="preserve">MOT-R718             </t>
  </si>
  <si>
    <t>GOMA POSAPIE HONDA CD100, CG125 TODAY, TITAN/TITAN 2000 DEL. (SET)</t>
  </si>
  <si>
    <t xml:space="preserve">MOT-R804             </t>
  </si>
  <si>
    <t>GOMA POSAPIE HONDA TITAN 150 X JUEGO DELANTERO</t>
  </si>
  <si>
    <t xml:space="preserve">MOT-FRNW             </t>
  </si>
  <si>
    <t>GOMA POSAPIE HONDA NEW WAVE 110S DELANTERO (SET)</t>
  </si>
  <si>
    <t xml:space="preserve">MOT-RENW             </t>
  </si>
  <si>
    <t>GOMA POSAPIE HONDA NEW WAVE 110S TRASERO (SET)</t>
  </si>
  <si>
    <t xml:space="preserve">MOT-R805             </t>
  </si>
  <si>
    <t>GOMA POSAPIE HONDA STORM X JUEGO DELANTERO</t>
  </si>
  <si>
    <t xml:space="preserve">MOT-R616             </t>
  </si>
  <si>
    <t>GOMA POSAPIE HONDA TITAN 150 TRASERO (SET)</t>
  </si>
  <si>
    <t xml:space="preserve">MOT-PI016            </t>
  </si>
  <si>
    <t>GOMA POSAPIE HONDA WAVE DELANTERO (SET)</t>
  </si>
  <si>
    <t xml:space="preserve">MOT-NCRY3021         </t>
  </si>
  <si>
    <t>GOMA POSAPIE YAMAHA NEW CRYPTON DELANTERO (SET)</t>
  </si>
  <si>
    <t xml:space="preserve">MOT-SAM073           </t>
  </si>
  <si>
    <t>GOMA POSAPIE YAMAHA YBR125 (SET) DELANTERO</t>
  </si>
  <si>
    <t xml:space="preserve">RXF-42381            </t>
  </si>
  <si>
    <t>GOMA POSAPIE ZANELLA RX150 - MONDIAL RD DELANTERO (UNIDAD)</t>
  </si>
  <si>
    <t xml:space="preserve">ZAP-42381            </t>
  </si>
  <si>
    <t>GOMA POSAPIE ZANELLA SAPUCAI (UNIDAD)</t>
  </si>
  <si>
    <t xml:space="preserve">MOT-9052V            </t>
  </si>
  <si>
    <t>GOMA POSAPIE ZANELLA ZB110 (SET)</t>
  </si>
  <si>
    <t xml:space="preserve">NPS-AX100            </t>
  </si>
  <si>
    <t>CAÑO POSAPIES SUZUKI AX100 CON GOMAS.</t>
  </si>
  <si>
    <t xml:space="preserve">NPS-ZB               </t>
  </si>
  <si>
    <t>CAÑO POSAPIES ZANELLA ZB</t>
  </si>
  <si>
    <t xml:space="preserve">PROTECTORES DE MOTOR </t>
  </si>
  <si>
    <t xml:space="preserve">PUNZUA               </t>
  </si>
  <si>
    <t xml:space="preserve">MOT-SAM3121          </t>
  </si>
  <si>
    <t>PUNZUA CARBURADOR HONDA BIZ125</t>
  </si>
  <si>
    <t xml:space="preserve">MOT-PZU1016P         </t>
  </si>
  <si>
    <t xml:space="preserve">PUNZUA CARBURADOR GILERA SMASH </t>
  </si>
  <si>
    <t>PUÑOS DE ALUMINIO " OSAKA " ( SET )</t>
  </si>
  <si>
    <t xml:space="preserve">MOT-PUN320S          </t>
  </si>
  <si>
    <t xml:space="preserve">PUÑO DE ALUMINIO PLATEADO 320S </t>
  </si>
  <si>
    <t xml:space="preserve">MOT-PUN320BK         </t>
  </si>
  <si>
    <t>PUÑO DE ALUMINIO NEGRO 320BK</t>
  </si>
  <si>
    <t xml:space="preserve">MOT-PUN320BU         </t>
  </si>
  <si>
    <t>PUÑO DE ALUMINIO AZUL 320BU</t>
  </si>
  <si>
    <t xml:space="preserve">MOT-PUN321BK         </t>
  </si>
  <si>
    <t>PUÑO DE ALUMINIO NEGRO 321BK</t>
  </si>
  <si>
    <t xml:space="preserve">MOT-PUN321BL         </t>
  </si>
  <si>
    <t>PUÑO DE ALUMINIO AZUL 321BL</t>
  </si>
  <si>
    <t xml:space="preserve">MOT-PUN321R          </t>
  </si>
  <si>
    <t xml:space="preserve">PUÑO DE ALUMINIO ROJO 321R </t>
  </si>
  <si>
    <t xml:space="preserve">MOT-PUN322S          </t>
  </si>
  <si>
    <t xml:space="preserve">PUÑO DE ALUMINIO PLATEADO 322S </t>
  </si>
  <si>
    <t xml:space="preserve">MOT-PUN334B          </t>
  </si>
  <si>
    <t xml:space="preserve">PUÑO DE ALUMINIO AZUL 334B </t>
  </si>
  <si>
    <t xml:space="preserve">MOT-PUN334S          </t>
  </si>
  <si>
    <t xml:space="preserve">PUÑO DE ALUMINIO PLATA 334R </t>
  </si>
  <si>
    <t xml:space="preserve">MOT-PUN330BK         </t>
  </si>
  <si>
    <t>PUÑO DE ALUMINIO NEGRO 330BK</t>
  </si>
  <si>
    <t xml:space="preserve">MOT-PUN310           </t>
  </si>
  <si>
    <t xml:space="preserve">PUÑO DE ALUMINIO PLATEADO Y GOMA NEGRA 310 </t>
  </si>
  <si>
    <t xml:space="preserve">MOT-PUN319S          </t>
  </si>
  <si>
    <t xml:space="preserve">PUÑO DE ALUMINIO PLATEADO 319S </t>
  </si>
  <si>
    <t xml:space="preserve">MOT-PUN332R          </t>
  </si>
  <si>
    <t xml:space="preserve">PUÑO DE GOMA 332R </t>
  </si>
  <si>
    <t xml:space="preserve">MOT-ZX453BB          </t>
  </si>
  <si>
    <t>JUEGO DE PUÑOS ERGONOMICOS NEGRO-AZUL</t>
  </si>
  <si>
    <t xml:space="preserve">MOT-ZX453BG          </t>
  </si>
  <si>
    <t>JUEGO DE PUÑOS ERGONOMICOS NEGRO-GRIS</t>
  </si>
  <si>
    <t xml:space="preserve">MOT-ZX453BR          </t>
  </si>
  <si>
    <t>JUEGO DE PUÑOS ERGONOMICOS NEGRO-ROJO</t>
  </si>
  <si>
    <t>PUÑOS CALEFACCIONADOS</t>
  </si>
  <si>
    <t xml:space="preserve">PUÑOS ORIGINALES     </t>
  </si>
  <si>
    <t xml:space="preserve">PEF-47300            </t>
  </si>
  <si>
    <t>PUÑOS ORIGINALES PATAGONIA EAGLE CON TUBO ACEL. (SET)</t>
  </si>
  <si>
    <t xml:space="preserve">MOT-NCRY2811         </t>
  </si>
  <si>
    <t>PUÑOS ORIGINALES YAMAHA NEW CRYPTON (SET)</t>
  </si>
  <si>
    <t>PUÑOS DE ALUMINIO Y GOMA " OSAKA " ( SET )</t>
  </si>
  <si>
    <t xml:space="preserve">MOT-PUN445           </t>
  </si>
  <si>
    <t xml:space="preserve">PUÑO DE GOMA Y ALUMINIO NEGRO ZX-403-9 </t>
  </si>
  <si>
    <t xml:space="preserve">MOT-PUN446           </t>
  </si>
  <si>
    <t>PUÑO DE GOMA Y ALUMINIO NEGRO ZX-407-2</t>
  </si>
  <si>
    <t xml:space="preserve">MOT-PUN3833          </t>
  </si>
  <si>
    <t xml:space="preserve">PUÑO DE GOMA Y ALUMINIO NEGRO ZX-383-3 </t>
  </si>
  <si>
    <t xml:space="preserve">MOT-PUN3834          </t>
  </si>
  <si>
    <t>PUÑO DE GOMA Y ALUMINIO PLATEADO ZX-383-3</t>
  </si>
  <si>
    <t xml:space="preserve">MOT-PUN3836          </t>
  </si>
  <si>
    <t>PUÑO DE GOMA Y ALUMINIO NEGRO ZX-383-6</t>
  </si>
  <si>
    <t xml:space="preserve">MOT-PUN3837          </t>
  </si>
  <si>
    <t xml:space="preserve">PUÑO DE GOMA Y ALUMINIO PLATEADO ZX-383-6 </t>
  </si>
  <si>
    <t xml:space="preserve">MOT-PUN40512         </t>
  </si>
  <si>
    <t xml:space="preserve">PUÑO DE GOMA Y ALUMINIO PLATEADO ZX-405-12 </t>
  </si>
  <si>
    <t>CUBRE FRENOS DE GOMA ( SET )</t>
  </si>
  <si>
    <t xml:space="preserve">MOT-PUN395R          </t>
  </si>
  <si>
    <t>CUBRE FRENOS GOMA ROJO LARGO 395R</t>
  </si>
  <si>
    <t xml:space="preserve">MOT-PUN398           </t>
  </si>
  <si>
    <t>CUBRE FRENOS GOMA ROJO CORTO 398</t>
  </si>
  <si>
    <t xml:space="preserve">RAYOS DE RUEDA       </t>
  </si>
  <si>
    <t>SE ENTREGA EN BOLSAS DE 36 UNIDADES</t>
  </si>
  <si>
    <t xml:space="preserve">MOT-RAY01            </t>
  </si>
  <si>
    <t>FL 4342</t>
  </si>
  <si>
    <t xml:space="preserve">RAYOS DE 3.2 MM 105 BOLSA DE 36 UNIDADES </t>
  </si>
  <si>
    <t xml:space="preserve">MOT-RAY02            </t>
  </si>
  <si>
    <t xml:space="preserve">RAYOS DE 3.2 MM 110 BOLSA DE 36 UNIDADES </t>
  </si>
  <si>
    <t xml:space="preserve">MOT-RAY03            </t>
  </si>
  <si>
    <t xml:space="preserve">RAYOS DE 3.2 MM 115 BOLSA DE 36 UNIDADES </t>
  </si>
  <si>
    <t xml:space="preserve">MOT-RAY04            </t>
  </si>
  <si>
    <t xml:space="preserve">RAYOS DE 3.2 MM 120 BOLSA DE 36 UNIDADES </t>
  </si>
  <si>
    <t xml:space="preserve">MOT-RAY06            </t>
  </si>
  <si>
    <t xml:space="preserve">RAYOS DE 3.2 MM 125 BOLSA DE 36 UNIDADES </t>
  </si>
  <si>
    <t xml:space="preserve">MOT-RAY07            </t>
  </si>
  <si>
    <t xml:space="preserve">RAYOS DE 3.2 MM 130 BOLSA DE 36 UNIDADES </t>
  </si>
  <si>
    <t xml:space="preserve">MOT-RAY08            </t>
  </si>
  <si>
    <t xml:space="preserve">RAYOS DE 3.2 MM 135 BOLSA DE 36 UNIDADES </t>
  </si>
  <si>
    <t xml:space="preserve">MOT-RAY09            </t>
  </si>
  <si>
    <t xml:space="preserve">RAYOS DE 3.2 MM 155 BOLSA DE 36 UNIDADES </t>
  </si>
  <si>
    <t xml:space="preserve">MOT-RAY10            </t>
  </si>
  <si>
    <t xml:space="preserve">RAYOS DE 3.2 MM 160 BOLSA DE 36 UNIDADES </t>
  </si>
  <si>
    <t xml:space="preserve">MOT-RAY11            </t>
  </si>
  <si>
    <t xml:space="preserve">RAYOS DE 3.2 MM 165 BOLSA DE 36 UNIDADES </t>
  </si>
  <si>
    <t xml:space="preserve">MOT-RAY12            </t>
  </si>
  <si>
    <t xml:space="preserve">RAYOS DE 3.2 MM 175 BOLSA DE 36 UNIDADES </t>
  </si>
  <si>
    <t xml:space="preserve">MOT-RAY13            </t>
  </si>
  <si>
    <t xml:space="preserve">RAYOS DE 3.2 MM 185 BOLSA DE 36 UNIDADES </t>
  </si>
  <si>
    <t xml:space="preserve">MOT-RAY40            </t>
  </si>
  <si>
    <t xml:space="preserve">RAYOS DE 3.2 MM 190 BOLSA DE 36 UNIDADES </t>
  </si>
  <si>
    <t xml:space="preserve">MOT-RAY50            </t>
  </si>
  <si>
    <t xml:space="preserve">RAYOS DE 3.5 MM 105 BOLSA DE 36 UNIDADES </t>
  </si>
  <si>
    <t xml:space="preserve">MOT-RAY51            </t>
  </si>
  <si>
    <t xml:space="preserve">RAYOS DE 3.5 MM 110 BOLSA DE 36 UNIDADES </t>
  </si>
  <si>
    <t xml:space="preserve">MOT-RAY52            </t>
  </si>
  <si>
    <t xml:space="preserve">RAYOS DE 3.5 MM 120 BOLSA DE 36 UNIDADES </t>
  </si>
  <si>
    <t xml:space="preserve">MOT-RAY53            </t>
  </si>
  <si>
    <t xml:space="preserve">RAYOS DE 3.5 MM 125 BOLSA DE 36 UNIDADES </t>
  </si>
  <si>
    <t xml:space="preserve">MOT-RAY54            </t>
  </si>
  <si>
    <t xml:space="preserve">RAYOS DE 3.5 MM 160 BOLSA DE 36 UNIDADES </t>
  </si>
  <si>
    <t xml:space="preserve">MOT-RAY55            </t>
  </si>
  <si>
    <t xml:space="preserve">RAYOS DE 3.5 MM 165 BOLSA DE 36 UNIDADES </t>
  </si>
  <si>
    <t xml:space="preserve">MOT-RAY15            </t>
  </si>
  <si>
    <t xml:space="preserve">RAYOS DE 4 MM 110 BOLSA DE 36 UNIDADES </t>
  </si>
  <si>
    <t xml:space="preserve">MOT-RAY16            </t>
  </si>
  <si>
    <t xml:space="preserve">RAYOS DE 4 MM 115 BOLSA DE 36 UNIDADES </t>
  </si>
  <si>
    <t xml:space="preserve">MOT-RAY17            </t>
  </si>
  <si>
    <t xml:space="preserve">RAYOS DE 4 MM 120 BOLSA DE 36 UNIDADES </t>
  </si>
  <si>
    <t xml:space="preserve">MOT-RAY18            </t>
  </si>
  <si>
    <t xml:space="preserve">RAYOS DE 4 MM 122 BOLSA DE 36 UNIDADES </t>
  </si>
  <si>
    <t xml:space="preserve">MOT-RAY38            </t>
  </si>
  <si>
    <t xml:space="preserve">RAYOS DE 4 MM 125 BOLSA DE 36 UNIDADES </t>
  </si>
  <si>
    <t xml:space="preserve">MOT-RAY20            </t>
  </si>
  <si>
    <t xml:space="preserve">RAYOS DE 4 MM 130 BOLSA DE 36 UNIDADES </t>
  </si>
  <si>
    <t xml:space="preserve">MOT-RAY23            </t>
  </si>
  <si>
    <t xml:space="preserve">RAYOS DE 4 MM 160 BOLSA DE 36 UNIDADES </t>
  </si>
  <si>
    <t xml:space="preserve">MOT-RAY62            </t>
  </si>
  <si>
    <t xml:space="preserve">RAYOS DE 3.5 MM 106,5  SEMI RECTOS BOLSA DE 18 UNIDADES </t>
  </si>
  <si>
    <t xml:space="preserve">MOT-RAY61            </t>
  </si>
  <si>
    <t xml:space="preserve">RAYOS DE 3.5 MM 206,5 SEMI RECTOS BOLSA DE 18 UNIDADES </t>
  </si>
  <si>
    <t xml:space="preserve">MOT-RAY64            </t>
  </si>
  <si>
    <t xml:space="preserve">RAYOS DE 3.5 MM 210 SEMI RECTOS BOLSA DE 18 UNIDADES </t>
  </si>
  <si>
    <t xml:space="preserve">MOT-RAY60            </t>
  </si>
  <si>
    <t xml:space="preserve">RAYOS DE 3.5 MM 236,5 SEMI RECTOS BOLSA DE 18 UNIDADES </t>
  </si>
  <si>
    <t xml:space="preserve">MOT-RAY63            </t>
  </si>
  <si>
    <t xml:space="preserve">RAYOS DE 3.5 MM 240 SEMI RECTOS BOLSA DE 18 UNIDADES </t>
  </si>
  <si>
    <t>RAYOS DE RUEDA DORADOS</t>
  </si>
  <si>
    <t xml:space="preserve">MOT-RAYG02           </t>
  </si>
  <si>
    <t xml:space="preserve">RAYOS DE RUEDA DORADOS 3.2 MM 110 BOLSA 36 UNIDADES </t>
  </si>
  <si>
    <t xml:space="preserve">MOT-RAYG03           </t>
  </si>
  <si>
    <t xml:space="preserve">RAYOS DE RUEDA DORADOS 3.2 MM 115 BOLSA 36 UNIDADES </t>
  </si>
  <si>
    <t xml:space="preserve">MOT-RAYG04           </t>
  </si>
  <si>
    <t xml:space="preserve">RAYOS DE RUEDA DORADOS 3.2 MM 120 BOLSA 36 UNIDADES </t>
  </si>
  <si>
    <t xml:space="preserve">MOT-RAYG07           </t>
  </si>
  <si>
    <t xml:space="preserve">RAYOS DE RUEDA DORADOS 3.2 MM 165 BOLSA 36 UNIDADES </t>
  </si>
  <si>
    <t xml:space="preserve">MOT-RAYG09           </t>
  </si>
  <si>
    <t xml:space="preserve">RAYOS DE RUEDA DORADOS 4 MM 110 BOLSA 36 UNIDADES </t>
  </si>
  <si>
    <t xml:space="preserve">MOT-RAYG10           </t>
  </si>
  <si>
    <t xml:space="preserve">RAYOS DE RUEDA DORADOS 4 MM 115 BOLSA 36 UNIDADES </t>
  </si>
  <si>
    <t xml:space="preserve">MOT-RAYG11           </t>
  </si>
  <si>
    <t xml:space="preserve">RAYOS DE RUEDA DORADOS 4 MM 120 BOLSA 36 UNIDADES </t>
  </si>
  <si>
    <t>RECTIFICADORES DE CORRIENTE</t>
  </si>
  <si>
    <t xml:space="preserve">NBO-RECTRX           </t>
  </si>
  <si>
    <t>RECTIFICADOR DE CORRIENTE ZANELLA RX150</t>
  </si>
  <si>
    <t>REGULADORES DE VALVULA</t>
  </si>
  <si>
    <t xml:space="preserve">MOT-8182V            </t>
  </si>
  <si>
    <t xml:space="preserve">TORNILLO REGULADOR DE VALVULA GILERA SMASH </t>
  </si>
  <si>
    <t>REGULADORES DE VOLTAJE</t>
  </si>
  <si>
    <t xml:space="preserve">MOT-CD3002           </t>
  </si>
  <si>
    <t>FL 4310</t>
  </si>
  <si>
    <t>REGULADOR DE VOLTAJE CG125 TODAY-TITAN ES  4 PINS</t>
  </si>
  <si>
    <t xml:space="preserve">MOT-REG200           </t>
  </si>
  <si>
    <t>REGULADOR DE VOLTAJE DAKAR 200-OTRAS 4 FICHAS MACHO</t>
  </si>
  <si>
    <t xml:space="preserve">MOT-REGSMTRI         </t>
  </si>
  <si>
    <t>REGULADOR DE VOLTAJE GILERA SMASH 5 CABLES TRIFASICO</t>
  </si>
  <si>
    <t xml:space="preserve">MOT-REGSMA           </t>
  </si>
  <si>
    <t>REGULADOR DE VOLTAJE GILERA SMASH MONOFASICO  4 PINS</t>
  </si>
  <si>
    <t xml:space="preserve">MOT-SW239            </t>
  </si>
  <si>
    <t>REGULADOR DE VOLTAJE G.MAGIC TRIP 110 / HONDA STORM  5 PINS</t>
  </si>
  <si>
    <t xml:space="preserve">MOT-REGTOR           </t>
  </si>
  <si>
    <t>REGULADOR DE VOLTAJE HONDA CBX 250-TORNADO 250 5 PINES</t>
  </si>
  <si>
    <t xml:space="preserve">MOT-RVT150           </t>
  </si>
  <si>
    <t>REGULADOR DE VOLTAJE HONDA TITAN 150 4 PINS</t>
  </si>
  <si>
    <t xml:space="preserve">MOT-PI007            </t>
  </si>
  <si>
    <t>REGULADOR DE VOLTAJE HONDA WAVE / BIZ  4 PINS</t>
  </si>
  <si>
    <t xml:space="preserve">MOT-RGUNI            </t>
  </si>
  <si>
    <t>REGULADOR DE VOLTAJE UNIVERSAL 7 PINS 110CC/200CC TRIFASICO</t>
  </si>
  <si>
    <t xml:space="preserve">MOT-CD3008           </t>
  </si>
  <si>
    <t xml:space="preserve">REGULADOR DE VOLTAJE YAMAHA AXIS 90 </t>
  </si>
  <si>
    <t xml:space="preserve">MOT-REGYBR           </t>
  </si>
  <si>
    <t>REGULADOR DE VOLTAJE YAMAHA YBR125  4 PINS</t>
  </si>
  <si>
    <t xml:space="preserve">RXF-31600            </t>
  </si>
  <si>
    <t>REGULADOR DE VOLTAJE ZANELLA RX150  5 PINS</t>
  </si>
  <si>
    <t>REG. DE VOLTAJE - LUCES SIEMPRE ENCENDIDAS</t>
  </si>
  <si>
    <t xml:space="preserve">MOT-REGSKL           </t>
  </si>
  <si>
    <t>REG. DE VOLT. LUCES SIEMPRE ENCEND. SKUA-STYLER-BLITZ-150 S2</t>
  </si>
  <si>
    <t xml:space="preserve">MOT-REGSML           </t>
  </si>
  <si>
    <t>REG. DE VOLT. LUCES SIEMPRE ENCEND. SMASH-GUERRERO-BRAVA</t>
  </si>
  <si>
    <t xml:space="preserve">MOT-REGVCL           </t>
  </si>
  <si>
    <t>REG. DE VOLT. LUCES SIEMPRE ENCEND. VC 150-BLITZ</t>
  </si>
  <si>
    <t xml:space="preserve">MOT-REGZBL           </t>
  </si>
  <si>
    <t>REG. DE VOLT. LUCES SIEMPRE ENCEND. ZB110-RX150-ZR 150</t>
  </si>
  <si>
    <t xml:space="preserve">RELAY DESTELLADOR    </t>
  </si>
  <si>
    <t xml:space="preserve">MOT-FRLED2           </t>
  </si>
  <si>
    <t>DESTELLADOR DE GIROS LED  UNIVERSAL CON  2 PATAS</t>
  </si>
  <si>
    <t xml:space="preserve">MOT-FRLED3           </t>
  </si>
  <si>
    <t>DESTELLADOR DE GIROS LED  UNIVERSAL CON  3 PATAS</t>
  </si>
  <si>
    <t xml:space="preserve">MOT-FRLED4           </t>
  </si>
  <si>
    <t>DESTELLADOR DE GIRO PARA LED PROGRAMABLE 2 PINS</t>
  </si>
  <si>
    <t xml:space="preserve">MOT-SAM138           </t>
  </si>
  <si>
    <t>DESTELLADOR ELECTRONICO UNIVERSAL SIN SONIDO 3 PINS</t>
  </si>
  <si>
    <t xml:space="preserve">MOT-M079022          </t>
  </si>
  <si>
    <t>DESTELLADOR UNIVERSAL SONORO 2 PIN REDONDO</t>
  </si>
  <si>
    <t xml:space="preserve">MOT-RELYBR           </t>
  </si>
  <si>
    <t>DESTELLADOR ELECTRONICO UNIVERSAL SIN SONIDO 2 PATAS</t>
  </si>
  <si>
    <t xml:space="preserve">MOT-RELSMA           </t>
  </si>
  <si>
    <t>DESTELLADOR ELECTRONICO SONORO SMASH / DAX 70 / 110 / MAX / DAY / ZB110 / GUERRERO / WAVE</t>
  </si>
  <si>
    <t>RELAY DE ARRANQUE ( CHANCHITOS )</t>
  </si>
  <si>
    <t xml:space="preserve">MOT-CC2001           </t>
  </si>
  <si>
    <t>RELAY DE ARRANQUE ( CHANCHITO ) CON FUSIBLE</t>
  </si>
  <si>
    <t xml:space="preserve">MOT-SAM017           </t>
  </si>
  <si>
    <t>RELAY DE ARRANQUE YAMAHA YBR 125 CON FUSIBLE Y CABLEADO</t>
  </si>
  <si>
    <t xml:space="preserve">MOT-CCNYBR           </t>
  </si>
  <si>
    <t>RELAY DE ARRANQUE ( CHANCHITO ) CON FUSIBLES NEW YBR / YBR 250</t>
  </si>
  <si>
    <t xml:space="preserve">MOT-PI009            </t>
  </si>
  <si>
    <t>RELAY DE ARRANQUE ( CHANCHITO ) HONDA WAVE</t>
  </si>
  <si>
    <t xml:space="preserve">MOT-CC2004           </t>
  </si>
  <si>
    <t>RELAY DE ARRANQUE ( CHANCHITO ) SIN FUSIBLE</t>
  </si>
  <si>
    <t xml:space="preserve">RESORTES             </t>
  </si>
  <si>
    <t xml:space="preserve">MOT-9582V            </t>
  </si>
  <si>
    <t>RESORTE DE CABALLETE GILERA SMASH / ZB110</t>
  </si>
  <si>
    <t xml:space="preserve">ZAP-42913            </t>
  </si>
  <si>
    <t>RESORTE DE CABALLETE ZANELLA SAPUCAI 125</t>
  </si>
  <si>
    <t xml:space="preserve">RXF-42913            </t>
  </si>
  <si>
    <t>RESORTE DE CABALLETE ZANELLA RX150</t>
  </si>
  <si>
    <t xml:space="preserve">MOT-CRY25            </t>
  </si>
  <si>
    <t>RESORTE DE MULETA YAMAHA CRYPTON</t>
  </si>
  <si>
    <t xml:space="preserve">MOT-9333V            </t>
  </si>
  <si>
    <t>RESORTE DE MULETA GILERA SMASH / SB 110</t>
  </si>
  <si>
    <t xml:space="preserve">MOT-RESMOT           </t>
  </si>
  <si>
    <t>RESORTE DE MULETA MOTOMEL MOTARD 200 / ZANELLA ZTT200</t>
  </si>
  <si>
    <t xml:space="preserve">MOT-SK068            </t>
  </si>
  <si>
    <t>RESORTE DE MULETA MOTOMEL SKUA</t>
  </si>
  <si>
    <t xml:space="preserve">RXF-42922            </t>
  </si>
  <si>
    <t>RESORTE DE MULETA ZANELLA RX 150</t>
  </si>
  <si>
    <t xml:space="preserve">MOT-CRY08            </t>
  </si>
  <si>
    <t>RESORTE DE PALANCA DE ARRANQUE YAMAHA CRYPTON</t>
  </si>
  <si>
    <t xml:space="preserve">MOT-AX999            </t>
  </si>
  <si>
    <t>RESORTE DE PALANCA DE ARRANQUE SUZUKI AX100</t>
  </si>
  <si>
    <t xml:space="preserve">MOT-YBR26836         </t>
  </si>
  <si>
    <t>RESORTE DE PEDAL DE ARRANQUE YAMAHA YBR</t>
  </si>
  <si>
    <t xml:space="preserve">MOT-9571V            </t>
  </si>
  <si>
    <t>RESORTE DE PEDAL DE FRENO GILERA SMASH / ZB110</t>
  </si>
  <si>
    <t xml:space="preserve">RXE-65941            </t>
  </si>
  <si>
    <t>RESORTE DE PEDAL DE FRENO ZANELLA RX150</t>
  </si>
  <si>
    <t xml:space="preserve">ZAP-65941            </t>
  </si>
  <si>
    <t>RESORTE DE PEDAL DE FRENO ZANELLA SAPUCAI 125</t>
  </si>
  <si>
    <t xml:space="preserve">MOT-CAJ040           </t>
  </si>
  <si>
    <t>SOPORTE DE RESORTE DE CABALLETE MOTOMEL FUSION / FUTURA</t>
  </si>
  <si>
    <t xml:space="preserve">MOT-FD342            </t>
  </si>
  <si>
    <t>SOPORTE RESORTE DE CABALLETE CG150</t>
  </si>
  <si>
    <t xml:space="preserve">MOT-CG15J200         </t>
  </si>
  <si>
    <t>SOPORTE RESORTE DE CABALLETE MOTOMEL CG150</t>
  </si>
  <si>
    <t xml:space="preserve">MOT-FD341            </t>
  </si>
  <si>
    <t>SOPORTE RESORTE DE CABALLETE YAMAHA YBR</t>
  </si>
  <si>
    <t xml:space="preserve">NRE-RX               </t>
  </si>
  <si>
    <t>RESORTE DE CABALLETE ZANELLA RX150.</t>
  </si>
  <si>
    <t xml:space="preserve">NRE-MOTARD           </t>
  </si>
  <si>
    <t>RESORTE DE MULETA MOTOMEL MOTARD 200 / ZANELLA ZTT200.</t>
  </si>
  <si>
    <t xml:space="preserve">NRE-MUYBR            </t>
  </si>
  <si>
    <t>RESORTE DE MULETA YAMAHA YBR125.</t>
  </si>
  <si>
    <t xml:space="preserve">NRE-CRY25            </t>
  </si>
  <si>
    <t xml:space="preserve">NRE-PFCRY            </t>
  </si>
  <si>
    <t>RESORTE DE PEDAL DE FRENO CRYPTON</t>
  </si>
  <si>
    <t xml:space="preserve">NRE-PFSEXY           </t>
  </si>
  <si>
    <t>RESORTE DE PEDAL DE FRENO ZANELLA SEXY</t>
  </si>
  <si>
    <t>RETENES DE MOTOR ( SET )</t>
  </si>
  <si>
    <t xml:space="preserve">MOT-SAM009           </t>
  </si>
  <si>
    <t>FL 4321</t>
  </si>
  <si>
    <t>RETENES MOTOR GILERA SMASH (7 PCS ) (SET) INCLUYE RETENES DE VALVULA</t>
  </si>
  <si>
    <t xml:space="preserve">MOT-RETSMASH         </t>
  </si>
  <si>
    <t>RETENES MOTOR GILERA SMASH (7 PCS ) (SET) NO INCLUYE RETENES DE VALVULA</t>
  </si>
  <si>
    <t xml:space="preserve">MOT-9882R            </t>
  </si>
  <si>
    <t>RETENES MOTOR HONDA C100 HONDA BIZ  (SET)</t>
  </si>
  <si>
    <t xml:space="preserve">MOT-RETC90           </t>
  </si>
  <si>
    <t>RETENES MOTOR HONDA C90 (5 PCS ) (SET)</t>
  </si>
  <si>
    <t xml:space="preserve">MOT-RESET4           </t>
  </si>
  <si>
    <t>RETENES MOTOR HONDA CG125 TITAN INCLUYERET. DE VALV. (SET)</t>
  </si>
  <si>
    <t xml:space="preserve">MOT-RETC70           </t>
  </si>
  <si>
    <t>RETENES MOTOR HONDA DAX 70/CD100 (5 PCS ) (SET)</t>
  </si>
  <si>
    <t xml:space="preserve">MOT-9933R            </t>
  </si>
  <si>
    <t>RETENES MOTOR HONDA ELITE 50 LX (SET)</t>
  </si>
  <si>
    <t xml:space="preserve">MOT-SAM142           </t>
  </si>
  <si>
    <t>RETENES MOTOR HONDA STORM (SET) INCLUYE RETENES DE VALVULA</t>
  </si>
  <si>
    <t xml:space="preserve">MOT-RETTIT150        </t>
  </si>
  <si>
    <t>RETENES MOTOR HONDA TITAN 150 (SET)</t>
  </si>
  <si>
    <t xml:space="preserve">MOT-9924R            </t>
  </si>
  <si>
    <t>RETENES MOTOR HONDA TODAY (SET)</t>
  </si>
  <si>
    <t xml:space="preserve">MOT-RETNW            </t>
  </si>
  <si>
    <t>RETENES MOTOR HONDA NEW WAVE 110S (6 PCS ) (SET)</t>
  </si>
  <si>
    <t xml:space="preserve">MOT-RETWAV           </t>
  </si>
  <si>
    <t>RETENES MOTOR HONDA WAVE 100  INCLUYE RETENES DE VALVULA</t>
  </si>
  <si>
    <t xml:space="preserve">MOT-SAM3145          </t>
  </si>
  <si>
    <t>RETENES MOTOR HONDA XR 250 TORNADO (SET) INCLUYE RETENES DE VALVULA</t>
  </si>
  <si>
    <t xml:space="preserve">MOT-9812R            </t>
  </si>
  <si>
    <t>RETENES MOTOR KAWASAKI NEOMAX (SET)</t>
  </si>
  <si>
    <t xml:space="preserve">MOT-9982R            </t>
  </si>
  <si>
    <t>RETENES MOTOR MOTOMEL BIT-C110 (SET) INCLUYE RETENES DE VALVULA</t>
  </si>
  <si>
    <t xml:space="preserve">MOT-RETSK250         </t>
  </si>
  <si>
    <t>RETENES MOTOR MOTOMEL SKUA 250 (SET) INCLUYE RETENES DE VALVULA</t>
  </si>
  <si>
    <t xml:space="preserve">MOT-9971R            </t>
  </si>
  <si>
    <t>RETENES MOTOR SUZUKI AX100 (SET) INCLUYE RETENES DE VALVULA</t>
  </si>
  <si>
    <t xml:space="preserve">MOT-9952R            </t>
  </si>
  <si>
    <t>RETENES MOTOR YAMAHA AXIS 90 (SET)</t>
  </si>
  <si>
    <t xml:space="preserve">MOT-RETCRY           </t>
  </si>
  <si>
    <t>RETENES MOTOR YAMAHA CRYPTON T105 INCLUYE RET.DE VALVULA</t>
  </si>
  <si>
    <t xml:space="preserve">MOT-RETFZ16          </t>
  </si>
  <si>
    <t>RETENES MOTOR YAMAHA FZ16 (SET)</t>
  </si>
  <si>
    <t xml:space="preserve">MOT-9845R            </t>
  </si>
  <si>
    <t>RETENES MOTOR YAMAHA JOG 50 (SET)</t>
  </si>
  <si>
    <t xml:space="preserve">MOT-9836R            </t>
  </si>
  <si>
    <t xml:space="preserve">RETENES MOTOR YAMAHA RX 125 MODELO VIEJO (SET) </t>
  </si>
  <si>
    <t xml:space="preserve">MOT-RETYBR           </t>
  </si>
  <si>
    <t>RETENES MOTOR YAMAHA YBR125 (SET) INCLUYE RETENES DE VALVULA</t>
  </si>
  <si>
    <t xml:space="preserve">MOT-RETZADUE         </t>
  </si>
  <si>
    <t>RETENES MOTOR ZANELLA DUE (5 PCS ) (SET) INCLUYE RETENES DE VALVULA</t>
  </si>
  <si>
    <t xml:space="preserve">MOT-SAM143           </t>
  </si>
  <si>
    <t>RETENES MOTOR ZANELLA RX150 (SET) INCLUYE RETENES DE VALVULA</t>
  </si>
  <si>
    <t xml:space="preserve">MOT-SAM1043          </t>
  </si>
  <si>
    <t>RETENES MOTOR ZANELLA RX150 SIN RETEN DE PIÑON (SET)</t>
  </si>
  <si>
    <t xml:space="preserve">ZAP-QT003            </t>
  </si>
  <si>
    <t>RETENES MOTOR ZANELLA SAPUCAI (SET)</t>
  </si>
  <si>
    <t xml:space="preserve">MOT-RETSUP125        </t>
  </si>
  <si>
    <t>RETENES MOTOR GILERA SUPER 125 (5 PCS ) (SET)</t>
  </si>
  <si>
    <t>RETENES DE SUSPENSION</t>
  </si>
  <si>
    <t xml:space="preserve">MOT-SAM1010          </t>
  </si>
  <si>
    <t>RETEN 110 CC GUARDAPOLVO BARRAL 26 mm ( UNIDAD )</t>
  </si>
  <si>
    <t xml:space="preserve">MOT-SAM1009          </t>
  </si>
  <si>
    <t>RETEN 110CC GUARDAPOLVO BARRAL 27 mm (UNIDAD)</t>
  </si>
  <si>
    <t xml:space="preserve">MOT-SAM1028          </t>
  </si>
  <si>
    <t>RETEN 125CC-150CC GUARDAPOLVO DE BARRAL 31X50X13.5</t>
  </si>
  <si>
    <t xml:space="preserve">MOT-RET2002BJ        </t>
  </si>
  <si>
    <t>RETEN BAJAJ 135 LS SUSP. INTERIOR (SETX2)</t>
  </si>
  <si>
    <t xml:space="preserve">BEN-RET302           </t>
  </si>
  <si>
    <t>RETEN BENELLI BARRAL BN302 TNT300 STELS 300 BN251 TNT25 Keeway RKX 300/BN TNT 25 251 de 300 a 302</t>
  </si>
  <si>
    <t xml:space="preserve">MOT-RET31            </t>
  </si>
  <si>
    <t xml:space="preserve">RETEN HONDA BIZ / TITAN 2000 / SUZUKI AX100 SUSP. 27 X 39 X 10.5 </t>
  </si>
  <si>
    <t xml:space="preserve">MOT-SAM068           </t>
  </si>
  <si>
    <t>RETEN HONDA BIZ SUSP. BLISTER POR 10 UNIDADES</t>
  </si>
  <si>
    <t xml:space="preserve">MOT-RET4             </t>
  </si>
  <si>
    <t>RETEN HONDA C100 27X40X7 SUSP. POR UNIDAD</t>
  </si>
  <si>
    <t xml:space="preserve">MOT-RET117           </t>
  </si>
  <si>
    <t>RETEN HONDA CBX 250 GUARDAPOLVO DE SUSP. POR UNIDAD</t>
  </si>
  <si>
    <t xml:space="preserve">MOT-RET116           </t>
  </si>
  <si>
    <t>RETEN HONDA CBX 250 TWISTER / YBR 250 SUSP. POR UNIDAD</t>
  </si>
  <si>
    <t xml:space="preserve">MOT-RET105           </t>
  </si>
  <si>
    <t>RETEN HONDA TITAN/BROSS 150 SUSPENSION GUARDAPOLVO</t>
  </si>
  <si>
    <t xml:space="preserve">MOT-SAM127           </t>
  </si>
  <si>
    <t>RETEN YAMAHA  YBR 250 / BAJAJ 200 NS  BARRAL 37x49x10,5 ( UNIDAD )</t>
  </si>
  <si>
    <t xml:space="preserve">MOT-RET110           </t>
  </si>
  <si>
    <t>RETEN YAMAHA CRYPTON / G. SMASH (26.0-37.0-10.5) SUSP.</t>
  </si>
  <si>
    <t xml:space="preserve">MOT-SAM2122          </t>
  </si>
  <si>
    <t>RETEN YAMAHA FZ 16 41MMGUARDAPOLVO DE  SUSP. POR UNIDAD</t>
  </si>
  <si>
    <t xml:space="preserve">MOT-SAM2121          </t>
  </si>
  <si>
    <t>RETEN YAMAHA FZ16 BARRAL (SETX2)</t>
  </si>
  <si>
    <t xml:space="preserve">MOT-RET36            </t>
  </si>
  <si>
    <t xml:space="preserve">RETEN YAMAHA RX 125 / CD 100 / HIOSUNG SUSP. 30 X 42 X 11   </t>
  </si>
  <si>
    <t xml:space="preserve">MOT-RET119           </t>
  </si>
  <si>
    <t>RETEN YAMAHA XTZ 125 GUARDAPOLVO DE SUSP.</t>
  </si>
  <si>
    <t xml:space="preserve">MOT-RET118           </t>
  </si>
  <si>
    <t>RETEN YAMAHA XTZ125 (35.0-48.0-11.0) SUSPENSION</t>
  </si>
  <si>
    <t xml:space="preserve">MOT-SAM126           </t>
  </si>
  <si>
    <t>RETEN YAMAHA YBR 125 30MM GUARDAPOLVO DE SUSP. POR UNIDAD</t>
  </si>
  <si>
    <t xml:space="preserve">MOT-SAM128           </t>
  </si>
  <si>
    <t>RETEN YAMAHA YBR 250MM 37MM GUARDAPOLVO DE SUSP. POR UNIDAD</t>
  </si>
  <si>
    <t xml:space="preserve">MOT-SAM026           </t>
  </si>
  <si>
    <t>RETEN YAMAHA YBR125 SUSP. ( BARRAL ) ( UNIDAD)</t>
  </si>
  <si>
    <t xml:space="preserve">MOT-RET37            </t>
  </si>
  <si>
    <t>RETEN Z.RX 150.CG150-SKUA 150-STORM  SUSP.31X43X10.5 ( UNIDAD)</t>
  </si>
  <si>
    <t xml:space="preserve">MOT-RET11            </t>
  </si>
  <si>
    <t xml:space="preserve">RETEN ZANELLA DUE 50 PIÑON 15 X 24 X 5  </t>
  </si>
  <si>
    <t xml:space="preserve">PEF-52417            </t>
  </si>
  <si>
    <t>RETEN ZANELLA PATAGONIA EAGLE GUARDAPOLVO SUSP. (UNIDAD)</t>
  </si>
  <si>
    <t xml:space="preserve">RETENES VARIOS       </t>
  </si>
  <si>
    <t xml:space="preserve">MOT-RET102           </t>
  </si>
  <si>
    <t>RETEN GILERA SMASH TAPA ENCENDIDO (30.0-42.0-4.5)</t>
  </si>
  <si>
    <t xml:space="preserve">MOT-RET17            </t>
  </si>
  <si>
    <t>RETEN DAELIM BANCADA 17 X 30 X 7 </t>
  </si>
  <si>
    <t xml:space="preserve">MOT-RET21            </t>
  </si>
  <si>
    <t>RETEN HONDA BIZ / SEXY / ZB / VENTO CIGÜEÑAL 18.9 X 30 X 5 </t>
  </si>
  <si>
    <t xml:space="preserve">MOT-RET101           </t>
  </si>
  <si>
    <t>RETEN HONDA BIZ-SMASH PALANCA ARRANQUE (13.8-24.0-5.0)</t>
  </si>
  <si>
    <t xml:space="preserve">MOT-RET104           </t>
  </si>
  <si>
    <t>RETEN HONDA CBX-TITAN REENVIO VEL. HONDA (6.5-14.5-7.0)</t>
  </si>
  <si>
    <t xml:space="preserve">MOT-RET40            </t>
  </si>
  <si>
    <t>RETEN HONDA CD 100 CENTRIFUGO DE ACEITE ( ROTOR ) 6 X 25 X 6    </t>
  </si>
  <si>
    <t xml:space="preserve">MOT-RET16            </t>
  </si>
  <si>
    <t>RETEN HONDA CD 100 PIÑON 17 X 29 X 5</t>
  </si>
  <si>
    <t xml:space="preserve">MOT-RET109           </t>
  </si>
  <si>
    <t>RETEN HONDA CG150 (HASTA 2004) MAZA DEL. (21.0-37.0-7.0)</t>
  </si>
  <si>
    <t xml:space="preserve">MOT-RET129           </t>
  </si>
  <si>
    <t>RETEN HONDA CG150 MAZA DELANTERA (47.0-60.0-7.0)</t>
  </si>
  <si>
    <t xml:space="preserve">MOT-RET15            </t>
  </si>
  <si>
    <t>RETEN HONDA MB 100 PIÑON 17 X 28 X 7 </t>
  </si>
  <si>
    <t xml:space="preserve">MOT-RET22            </t>
  </si>
  <si>
    <t xml:space="preserve">RETEN HONDA NH 80 BANCADA 20 X 31 X 7   </t>
  </si>
  <si>
    <t xml:space="preserve">MOT-RET115           </t>
  </si>
  <si>
    <t xml:space="preserve">RETEN HONDA NX 400 PIÑON </t>
  </si>
  <si>
    <t xml:space="preserve">MOT-RET131           </t>
  </si>
  <si>
    <t>RETEN HONDA TITAN 125/1450 MAZA DELANTERA</t>
  </si>
  <si>
    <t xml:space="preserve">MOT-RET9             </t>
  </si>
  <si>
    <t>RETEN HONDA TITAN 150 PALANCA DE CAMBIOS</t>
  </si>
  <si>
    <t xml:space="preserve">MOT-RET29            </t>
  </si>
  <si>
    <t>RETEN HONDA TITAN MAGNETO 22 X 35 X 7</t>
  </si>
  <si>
    <t xml:space="preserve">MOT-SAM3141          </t>
  </si>
  <si>
    <t>RETEN HONDA TWISTER 250 REENVIO DE VELOCIMETRO</t>
  </si>
  <si>
    <t xml:space="preserve">MOT-SAM3142          </t>
  </si>
  <si>
    <t>RETEN HONDA TWISTER RUEDA DELANTERA</t>
  </si>
  <si>
    <t xml:space="preserve">HD2-90302            </t>
  </si>
  <si>
    <t xml:space="preserve">RETEN MONDIAL HD 254 CIGÜEÑAL </t>
  </si>
  <si>
    <t xml:space="preserve">HD2-90309            </t>
  </si>
  <si>
    <t>RETEN MONDIAL HD 254 CORONA BENDIX</t>
  </si>
  <si>
    <t xml:space="preserve">HD2-90306            </t>
  </si>
  <si>
    <t>RETEN MONDIAL HD 254 LEVA REGULADOR EMBRAGUE EXT. (UNIDAD)</t>
  </si>
  <si>
    <t xml:space="preserve">HD2-90303            </t>
  </si>
  <si>
    <t>RETEN MONDIAL HD 254 PIÑON (UNIDAD)</t>
  </si>
  <si>
    <t xml:space="preserve">MOT-RET112           </t>
  </si>
  <si>
    <t>RETEN YAMAHA CRYPTON MAZA TRASERA (30.0-42.0-8.0)</t>
  </si>
  <si>
    <t xml:space="preserve">MOT-RET111           </t>
  </si>
  <si>
    <t>RETEN YAMAHA CRYPTON PATADA ARRANQUE (15.0-26.0-5.0)</t>
  </si>
  <si>
    <t xml:space="preserve">MOT-RET113           </t>
  </si>
  <si>
    <t>RETEN YAMAHA CRYPTON PIÑON (20.0-35.0-5.0)</t>
  </si>
  <si>
    <t xml:space="preserve">MOT-NCRY253          </t>
  </si>
  <si>
    <t>RETEN YAMAHA NEW CRYPTON RUEDA DELANTERA</t>
  </si>
  <si>
    <t xml:space="preserve">MOT-RET120           </t>
  </si>
  <si>
    <t>RETEN YAMAHA XTZ 125 PATADA ARRANQUE (20.0-30.0-4.0)</t>
  </si>
  <si>
    <t xml:space="preserve">MOT-RET121           </t>
  </si>
  <si>
    <t>RETEN YAMAHA XTZ 125/YBR EJE PALANCA CAMBIO (12.0-21.0-4.0)</t>
  </si>
  <si>
    <t xml:space="preserve">MOT-RET122           </t>
  </si>
  <si>
    <t>RETEN YAMAHA XTZ 125/YBR PIÑON (20.0-38.0-5.0)</t>
  </si>
  <si>
    <t xml:space="preserve">MOT-RET124           </t>
  </si>
  <si>
    <t>RETEN YAMAHA XTZ125/YBR CIGÜEÑAL (10.0-18.0-6.0)</t>
  </si>
  <si>
    <t xml:space="preserve">MOT-RET123           </t>
  </si>
  <si>
    <t>RETEN YAMAHA XTZ125/YBR PATADA ARRANQUE (20.0-30.0-4.0)</t>
  </si>
  <si>
    <t xml:space="preserve">MOT-RET12            </t>
  </si>
  <si>
    <t>RETEN YAMAHA YBR PATADA 15 X 25 X 6</t>
  </si>
  <si>
    <t xml:space="preserve">MOT-RET126           </t>
  </si>
  <si>
    <t>RETEN YAMAHA YBR125 (18.0-24.0-4.0) HORQUILLON</t>
  </si>
  <si>
    <t xml:space="preserve">MOT-RET128           </t>
  </si>
  <si>
    <t>RETEN YAMAHA YBR125 MAZA TRASERA LADO DERECHO (22.0-35.0-5.0)</t>
  </si>
  <si>
    <t xml:space="preserve">MOT-RET19            </t>
  </si>
  <si>
    <t>RETEN ZANELLA DUE CIGÜEÑAL 17 X 35 X 7</t>
  </si>
  <si>
    <t xml:space="preserve">RXE-13190            </t>
  </si>
  <si>
    <t>RETEN ZANELLA RX150 MAGNETO</t>
  </si>
  <si>
    <t xml:space="preserve">RETENES DE VALVULA   </t>
  </si>
  <si>
    <t xml:space="preserve">MOT-RETVAL4          </t>
  </si>
  <si>
    <t>RETEN DE VALVULA 4.5MM DOBLE RESORTE (UNIDAD)</t>
  </si>
  <si>
    <t xml:space="preserve">MOT-RETVAL5          </t>
  </si>
  <si>
    <t>RETEN DE VALVULA 5MM (UNIDAD)</t>
  </si>
  <si>
    <t xml:space="preserve">MOT-RETVAL6          </t>
  </si>
  <si>
    <t>RETEN DE VALVULA 5.5MM DOBLE RESORTE (UNIDAD)</t>
  </si>
  <si>
    <t>12.500 - 10.000- 6.000 u.</t>
  </si>
  <si>
    <t xml:space="preserve">MOT-RETVAL7          </t>
  </si>
  <si>
    <t>RETEN DE VALVULA 5MM DOBLE RESORTE (UNIDAD)</t>
  </si>
  <si>
    <t xml:space="preserve">MOT-RETVAL10         </t>
  </si>
  <si>
    <t xml:space="preserve">MOT-SAM2020          </t>
  </si>
  <si>
    <t>RETEN DE VALVULA YAMAHA YBR125</t>
  </si>
  <si>
    <t xml:space="preserve">NRT-395              </t>
  </si>
  <si>
    <t>RETEN DE BANCADA G.SMASH</t>
  </si>
  <si>
    <t xml:space="preserve">NRT-373              </t>
  </si>
  <si>
    <t>JUEGO MOTOR ZANELLA BUSINESS C/ENCENDIDO 110</t>
  </si>
  <si>
    <t xml:space="preserve">NRT-321              </t>
  </si>
  <si>
    <t>RETEN BANCADA GUERRERO</t>
  </si>
  <si>
    <t xml:space="preserve">NRT-282              </t>
  </si>
  <si>
    <t>RETEN BANCADA HONDA BIZ C100</t>
  </si>
  <si>
    <t xml:space="preserve">NRT-300              </t>
  </si>
  <si>
    <t>RETEN BANCADA HONDA TITAN CG125</t>
  </si>
  <si>
    <t xml:space="preserve">NRT-308              </t>
  </si>
  <si>
    <t>RETEN DE SUSPENSION AX100</t>
  </si>
  <si>
    <t xml:space="preserve">NRT-391              </t>
  </si>
  <si>
    <t>RETEN EJE DE ARRANQUE GIL. GILERA SMASH 110</t>
  </si>
  <si>
    <t xml:space="preserve">NRT-230              </t>
  </si>
  <si>
    <t>RETEN PIÑON CICLOMOTOR</t>
  </si>
  <si>
    <t xml:space="preserve">NRT-331              </t>
  </si>
  <si>
    <t>RETEN SOLO SUSPENSION HONDA TITAN CG125</t>
  </si>
  <si>
    <t>ROCE CADENA DE TRANSMISION</t>
  </si>
  <si>
    <t xml:space="preserve">MOT-SK085            </t>
  </si>
  <si>
    <t>GUIA CADENA DE TRANSMISION MOTOMEL SKUA</t>
  </si>
  <si>
    <t xml:space="preserve">MOT-9533V            </t>
  </si>
  <si>
    <t>ROCE DE CADENA DE TRANSMISION GILERA SMASH ( GOMA ) / ZB110</t>
  </si>
  <si>
    <t xml:space="preserve">MOT-M094040          </t>
  </si>
  <si>
    <t>ROCE DE CADENA DE TRANSMISION APPIA VECTRA 110</t>
  </si>
  <si>
    <t xml:space="preserve">MOT-SAM034           </t>
  </si>
  <si>
    <t>ROCE DE CADENA DE TRANSMISION HONDA STORM 125</t>
  </si>
  <si>
    <t xml:space="preserve">MOT-M094047          </t>
  </si>
  <si>
    <t>ROCE DE CADENA DE TRANSMISION HONDA TITAN 150</t>
  </si>
  <si>
    <t xml:space="preserve">MOT-PI005            </t>
  </si>
  <si>
    <t>ROCE DE CADENA DE TRANSMISION HONDA WAVE</t>
  </si>
  <si>
    <t xml:space="preserve">MOT-CG15J042         </t>
  </si>
  <si>
    <t>ROCE DE CADENA DE TRANSMISION MOTOMEL CG150</t>
  </si>
  <si>
    <t xml:space="preserve">MOT-CUSJ059          </t>
  </si>
  <si>
    <t>ROCE DE CADENA DE TRANSMISION MOTOMEL CUSTOM 150</t>
  </si>
  <si>
    <t xml:space="preserve">MOT-M094042          </t>
  </si>
  <si>
    <t>ROCE DE CADENA DE TRANSMISION MOTOMEL DAKAR  200</t>
  </si>
  <si>
    <t xml:space="preserve">MOT-SK050            </t>
  </si>
  <si>
    <t>ROCE DE CADENA DE TRANSMISION MOTOMEL SKUA</t>
  </si>
  <si>
    <t xml:space="preserve">MOT-SAM2080          </t>
  </si>
  <si>
    <t>ROCE DE CADENA DE TRANSMISION MOTOMEL SKUA 150</t>
  </si>
  <si>
    <t xml:space="preserve">XMM-52170            </t>
  </si>
  <si>
    <t>ROCE DE CADENA DE TRANSMISION MOTOMEL XMM 250</t>
  </si>
  <si>
    <t xml:space="preserve">MOT-CRY16            </t>
  </si>
  <si>
    <t>ROCE DE CADENA DE TRANSMISION YAMAHA CRYPTON</t>
  </si>
  <si>
    <t xml:space="preserve">MOT-RCFZ             </t>
  </si>
  <si>
    <t>ROCE DE CADENA DE TRANSMISION YAMAHA FZ16</t>
  </si>
  <si>
    <t xml:space="preserve">MOT-CHACRYN          </t>
  </si>
  <si>
    <t>ROCE DE CADENA DE TRANSMISION YAMAHA NEW CRYPTON</t>
  </si>
  <si>
    <t xml:space="preserve">MOT-M094049          </t>
  </si>
  <si>
    <t>ROCE DE CADENA DE TRANSMISION YAMAHA NEW CRYPTON 110</t>
  </si>
  <si>
    <t xml:space="preserve">MOT-ROCEYBR          </t>
  </si>
  <si>
    <t>ROCE DE CADENA DE TRANSMISION YAMAHA YBR125</t>
  </si>
  <si>
    <t xml:space="preserve">RXF-61491            </t>
  </si>
  <si>
    <t>ROCE DE CADENA DE TRANSMISION ZANELLA RX150 - MONDIAL RD</t>
  </si>
  <si>
    <t xml:space="preserve">RX2-F1506            </t>
  </si>
  <si>
    <t>ROCE DE CADENA DE TRANSMISION ZANELLA RX200 / RX150 MN</t>
  </si>
  <si>
    <t>200 / 300 u.</t>
  </si>
  <si>
    <t xml:space="preserve">ZAP-61491            </t>
  </si>
  <si>
    <t>ROCE DE CADENA DE TRANSMISION ZANELLA SAPUCAI 125</t>
  </si>
  <si>
    <t xml:space="preserve">ZTF-61491            </t>
  </si>
  <si>
    <t>ROCE DE CADENA DE TRANSMISION ZANELLA ZTT200</t>
  </si>
  <si>
    <t xml:space="preserve">NVC-944              </t>
  </si>
  <si>
    <t>ROCE DE CADENA YAMAHA FZ16 Y OTRAS</t>
  </si>
  <si>
    <t>RUEDAS COMPLETAS ARMADAS CON RAYOS ©</t>
  </si>
  <si>
    <t xml:space="preserve">MOT-DETITBS          </t>
  </si>
  <si>
    <t>RUEDA ARMADA HONDA TITAN 150 A ZAPATA (130MM) DELANTERA</t>
  </si>
  <si>
    <t xml:space="preserve">MOT-DEYBR            </t>
  </si>
  <si>
    <t>RUEDA ARMADA YAMAHA YBR125 A ZAPATA (130MM) DELANTERA</t>
  </si>
  <si>
    <t xml:space="preserve">Z1F-54600            </t>
  </si>
  <si>
    <t>RUEDA ARMADA ZANELLA ZB110 DELANTERA A ZAPATA</t>
  </si>
  <si>
    <t>SEGUROS DE CORONA Y PIÑON ( KIT )</t>
  </si>
  <si>
    <t xml:space="preserve">MOT-ZV062            </t>
  </si>
  <si>
    <t xml:space="preserve">SEGURO PIÑÓN GILERA SMASH </t>
  </si>
  <si>
    <t xml:space="preserve">MOT-ZV262            </t>
  </si>
  <si>
    <t>SEGURO DE PIÑON TITAN-RX-OTRAS</t>
  </si>
  <si>
    <t xml:space="preserve">MOT-LD212            </t>
  </si>
  <si>
    <t>SET DE TORNILLOS, TUERCA Y SEGURO CORONA SUZUKI AX100</t>
  </si>
  <si>
    <t xml:space="preserve">MOT-LD215            </t>
  </si>
  <si>
    <t>SET DE TORN. TUERCA Y SEG.COR. Y.V80, RX100, RX115, RX125, CRYPTON</t>
  </si>
  <si>
    <t xml:space="preserve">MOT-LD218            </t>
  </si>
  <si>
    <t>SET DE TORNILLOS Y SEGURO GILERA SMASH / MOTOMEL C110</t>
  </si>
  <si>
    <t xml:space="preserve">MOT-LD219            </t>
  </si>
  <si>
    <t>SET DE TORNILLOS. TUERCA Y SEGURO CORONA YAMAHA YBR125</t>
  </si>
  <si>
    <t xml:space="preserve">MOT-097012           </t>
  </si>
  <si>
    <t>SET DE TORNILLOS DE CORONAS CG / RX ( 4 PIEZAS )</t>
  </si>
  <si>
    <t>SENSORES DE TEMPERATURA</t>
  </si>
  <si>
    <t xml:space="preserve">BEN-100018           </t>
  </si>
  <si>
    <t>SENSOR DE TEMPERATURA BENELLI TNT 25-BN600-600GT-KEEWAY RK6</t>
  </si>
  <si>
    <t xml:space="preserve">SEPARADORES DE RUEDA </t>
  </si>
  <si>
    <t xml:space="preserve">MOT-CG15J039         </t>
  </si>
  <si>
    <t>BUJE SEPARADOR RUEDA DELANTERA MOTOMEL CG150</t>
  </si>
  <si>
    <t xml:space="preserve">MOT-CUSJ141          </t>
  </si>
  <si>
    <t>BUJE SEPARADOR RUEDA DELANTERA MOTOMEL CUSTOM 150</t>
  </si>
  <si>
    <t xml:space="preserve">MOT-SK048            </t>
  </si>
  <si>
    <t>BUJE SEPARADOR RUEDA DELANTERA MOTOMEL SKUA</t>
  </si>
  <si>
    <t xml:space="preserve">MOT-ZV073            </t>
  </si>
  <si>
    <t>SEPARADOR RUEDA DELANTERA GILERA SMASH / ZB110 A DISCO</t>
  </si>
  <si>
    <t xml:space="preserve">MOT-ZV072            </t>
  </si>
  <si>
    <t>SEPARADOR RUEDA DELANTERA GILERA SMASH CON ZAPATA 21mm</t>
  </si>
  <si>
    <t xml:space="preserve">MOT-YBR121L9         </t>
  </si>
  <si>
    <t>SEPARADOR RUEDA DELANTERA YAMAHA YBR</t>
  </si>
  <si>
    <t xml:space="preserve">MOT-RWSTO            </t>
  </si>
  <si>
    <t xml:space="preserve">SEPARADOR RUEDA TRASERA HONDA STORM </t>
  </si>
  <si>
    <t xml:space="preserve">MOT-MAJ042           </t>
  </si>
  <si>
    <t>SEPARADOR RUEDA TRASERA MAX / DAX / DAY 110/70</t>
  </si>
  <si>
    <t xml:space="preserve">MOT-ZV093            </t>
  </si>
  <si>
    <t>SEPARADOR RUEDA TRASERA MOTOMEL BLITZ  110 ( SET)</t>
  </si>
  <si>
    <t xml:space="preserve">MOT-CG15J044         </t>
  </si>
  <si>
    <t>SEPARADOR RUEDA TRASERA MOTOMEL CG150 IZQUIERDA</t>
  </si>
  <si>
    <t xml:space="preserve">MOT-CUSJ049          </t>
  </si>
  <si>
    <t>SEPARADOR RUEDA TRASERA MOTOMEL CUSTOM 150 ( SET 2 PIEZAS )</t>
  </si>
  <si>
    <t xml:space="preserve">MOT-RWZAN            </t>
  </si>
  <si>
    <t>SEPARADOR RUEDA TRASERA ZANELLA SEXY DERECHA  (SET)</t>
  </si>
  <si>
    <t xml:space="preserve">Z1F-64912            </t>
  </si>
  <si>
    <t>SEPARADOR RUEDA TRASERA ZANELLA ZB110 DERECHA</t>
  </si>
  <si>
    <t xml:space="preserve">NBM-YBRTRADE         </t>
  </si>
  <si>
    <t>SEPARADOR RUEDA TRASERA YAMAHA YBR  DERECHO</t>
  </si>
  <si>
    <t>SILENCIADORES TIPO ORIGINAL</t>
  </si>
  <si>
    <t xml:space="preserve">MOT-GAS37            </t>
  </si>
  <si>
    <t>MEDIALUNA CAÑO DE ESCAPE HONDA TITAN 150 (SET)</t>
  </si>
  <si>
    <t xml:space="preserve">MOT-GAS38            </t>
  </si>
  <si>
    <t>MEDIALUNA CAÑO DE ESCAPE ZANELLA RX150 (SET)</t>
  </si>
  <si>
    <t xml:space="preserve">MOT-CAJ022           </t>
  </si>
  <si>
    <t>PROTECTOR CAÑO DE ESCAPE MOTOMEL FUSION</t>
  </si>
  <si>
    <t xml:space="preserve">MOT-ESCSTOR          </t>
  </si>
  <si>
    <t>SILENCIADOR TIPO ORIGINAL HONDA STORM CROMADO</t>
  </si>
  <si>
    <t xml:space="preserve">MOT-ESCG125          </t>
  </si>
  <si>
    <t>SILENCIADOR TIPO ORIGINAL HONDA TITAN 2000 CROMADO</t>
  </si>
  <si>
    <t xml:space="preserve">MOT-ESCSY            </t>
  </si>
  <si>
    <t>SILENCIADOR TIPO ORIGINAL YAMAHA FZ16 - SIRIUS 200</t>
  </si>
  <si>
    <t xml:space="preserve">MOT-ESCRX            </t>
  </si>
  <si>
    <t>SILENCIADOR TIPO ORIGINAL ZANELLA RX150 CROMADO</t>
  </si>
  <si>
    <t xml:space="preserve">MOT-ESCSEX           </t>
  </si>
  <si>
    <t>SILENCIADOR TIPO ORIGINAL ZANELLA SEXY</t>
  </si>
  <si>
    <t xml:space="preserve">MOT-ESCZTT           </t>
  </si>
  <si>
    <t>SILENCIADOR TIPO ORIGINAL ZANELLA TT 200</t>
  </si>
  <si>
    <t xml:space="preserve">NSI-BUSINESS         </t>
  </si>
  <si>
    <t>SILENCIADOR ZANELLA BUSSINES TIPO ORIGINAL NEGRO</t>
  </si>
  <si>
    <t xml:space="preserve">SOPORTES DE PEDALIN  </t>
  </si>
  <si>
    <t xml:space="preserve">APP-F159             </t>
  </si>
  <si>
    <t>SOPORTE PEDALIN APPIA VECTRA TRASERO CON GOMAS (SET)</t>
  </si>
  <si>
    <t xml:space="preserve">MOT-7708             </t>
  </si>
  <si>
    <t>SOPORTE PEDALIN GILERA FUTURA TRAS.(SET) INCLUYE PEDALIN</t>
  </si>
  <si>
    <t xml:space="preserve">MOT-9542V            </t>
  </si>
  <si>
    <t>SOPORTE PEDALÍN GILERA SMASH TRAS. DER.INCLUYE PEDALIN</t>
  </si>
  <si>
    <t xml:space="preserve">MOT-9551V            </t>
  </si>
  <si>
    <t>SOPORTE PEDALÍN GILERA SMASH TRAS. IZQ. INCLUYE PEDALIN</t>
  </si>
  <si>
    <t xml:space="preserve">MOT-063005           </t>
  </si>
  <si>
    <t>SOPORTE PEDALIN HONDA CBX200 (SET) TRASERO</t>
  </si>
  <si>
    <t xml:space="preserve">MOT-PI004            </t>
  </si>
  <si>
    <t>SOPORTE PEDALIN HONDA WAVE ALUMINIO SIN PEDALIN ERECHO</t>
  </si>
  <si>
    <t xml:space="preserve">MOT-PI006            </t>
  </si>
  <si>
    <t>SOPORTE PEDALIN HONDA WAVE ALUMINIO SIN PEDALIN IZQUIERDO</t>
  </si>
  <si>
    <t xml:space="preserve">MOT-CAJ038           </t>
  </si>
  <si>
    <t>SOPORTE PEDALIN MOTOMEL FUSION TRASERO (SET) CON PEDALIN</t>
  </si>
  <si>
    <t xml:space="preserve">MOT-CRY28            </t>
  </si>
  <si>
    <t>SOPORTE PEDALIN YAMAHA CRYPTON TRASERO (SET) INCL.PEDALIN</t>
  </si>
  <si>
    <t xml:space="preserve">MOT-063004           </t>
  </si>
  <si>
    <t>SOPORTE PEDALIN YAMAHA YBR125 (SET) TRASERO</t>
  </si>
  <si>
    <t xml:space="preserve">MOT-678CPDRX         </t>
  </si>
  <si>
    <t>SOPORTE PEDALIN ZANELLA RX150 ALUMINIO CON PEDALIN DERECHO</t>
  </si>
  <si>
    <t xml:space="preserve">MOT-678CPIRX         </t>
  </si>
  <si>
    <t>SOPORTE PEDALIN ZANELLA RX150 ALUMINIO CON PEDALIN IZQUIERDO</t>
  </si>
  <si>
    <t xml:space="preserve">MOT-563SX            </t>
  </si>
  <si>
    <t>SOPORTE PEDALIN ZANELLA SEXY ALUMINIO SIN GOMAS IZQUIERDO</t>
  </si>
  <si>
    <t xml:space="preserve">MOT-564SX            </t>
  </si>
  <si>
    <t>SOPORTE PEDALIN ZANELLA SEXY DER.ALUMINIO SIN GOMAS</t>
  </si>
  <si>
    <t>SUSPENSION - BARRALES</t>
  </si>
  <si>
    <t xml:space="preserve">MOT-SAM2207          </t>
  </si>
  <si>
    <t>BARRALES DE SUSPENSION GILERA SMASH (SET)</t>
  </si>
  <si>
    <t xml:space="preserve">MOT-SAM2200          </t>
  </si>
  <si>
    <t>BARRALES DE SUSPENSION HONDA BIZ  125 (SET)</t>
  </si>
  <si>
    <t xml:space="preserve">MOT-SAM2006          </t>
  </si>
  <si>
    <t>BARRALES DE SUSPENSION HONDA TITAN/FAN (SET)</t>
  </si>
  <si>
    <t>BARRALES DE SUSPENSION HONDA NEW WAVE 110S (SET)</t>
  </si>
  <si>
    <t xml:space="preserve">SUSPENSION - FUELLES </t>
  </si>
  <si>
    <t xml:space="preserve">MOT-FUESKUBK         </t>
  </si>
  <si>
    <t>FUELLES DE SUSP. BROSS-SKUA-OTRAS SET 20 ESPIRAS NEGRO</t>
  </si>
  <si>
    <t xml:space="preserve">MOT-FUESKUBL         </t>
  </si>
  <si>
    <t>FUELLES DE SUSP. BROSS-SKUA-OTRAS SET 20 ESPIRAS AZUL</t>
  </si>
  <si>
    <t xml:space="preserve">MOT-FUESKUR          </t>
  </si>
  <si>
    <t>FUELLES DE SUSP. BROSS-SKUA-OTRAS SET 20 ESPIRAS ROJO</t>
  </si>
  <si>
    <t xml:space="preserve">MOT-FUERX            </t>
  </si>
  <si>
    <t>FUELLES DE SUSP. CG-OTRAS SET 18 ESPIRAS</t>
  </si>
  <si>
    <t xml:space="preserve">MOT-FUETORBK         </t>
  </si>
  <si>
    <t>FUELLES DE SUSP. TORNADO 250 SET 24 ESPIRAS NEGRO ABR.MET.</t>
  </si>
  <si>
    <t xml:space="preserve">MOT-FUETORBL         </t>
  </si>
  <si>
    <t>FUELLES DE SUSP. TORNADO 250 SET 24 ESPIRAS AZUL ABR.MET.</t>
  </si>
  <si>
    <t xml:space="preserve">MOT-FUETORR          </t>
  </si>
  <si>
    <t>FUELLES DE SUSP. TORNADO 250 SET 24 ESPIRAS ROJO ABR.MET.</t>
  </si>
  <si>
    <t xml:space="preserve">NVC-240              </t>
  </si>
  <si>
    <t>FUELLES DE SUSPENSION DELANTERA BUSSINES JGO NEGRO</t>
  </si>
  <si>
    <t xml:space="preserve">SUSPENSION - VARIOS  </t>
  </si>
  <si>
    <t xml:space="preserve">MOT-M097             </t>
  </si>
  <si>
    <t>KIT DE REPARACION DE SUSPENSION YAMAHA YBR / CRYPTON</t>
  </si>
  <si>
    <t xml:space="preserve">MOT-AX358R           </t>
  </si>
  <si>
    <t>PIERNAS COMPLETAS SIN CRISTOS SUZUKI AX100 ROJO</t>
  </si>
  <si>
    <t xml:space="preserve">MOT-FRSARX           </t>
  </si>
  <si>
    <t>PIERNAS COMPLETAS SIN CRISTOS ZANELLA RX150 A DISCO</t>
  </si>
  <si>
    <t xml:space="preserve">MOT-RESYBRBR         </t>
  </si>
  <si>
    <t>RESORTE DE SUSPENSION YAMAHA YBR BRASIL (SET)</t>
  </si>
  <si>
    <t xml:space="preserve">MOT-ZV102            </t>
  </si>
  <si>
    <t>SUSPENSION DELANTERA INVERTIDA GILERA SMASH / WAVE AZUL</t>
  </si>
  <si>
    <t xml:space="preserve">MOT-ZV100            </t>
  </si>
  <si>
    <t>SUSPENSION DELANTERA INVERTIDA GILERA SMASH / WAVE NEGRA</t>
  </si>
  <si>
    <t xml:space="preserve">MOT-ZV101            </t>
  </si>
  <si>
    <t>SUSPENSION DELANTERA INVERTIDA GILERA SMASH / WAVE PLATA</t>
  </si>
  <si>
    <t xml:space="preserve">TABLEROS DE MOTO     </t>
  </si>
  <si>
    <t xml:space="preserve">MOT-CY1418           </t>
  </si>
  <si>
    <t>TABLERO BAJAJ ROUSER 180 - P200</t>
  </si>
  <si>
    <t xml:space="preserve">MOT-TABBJ200         </t>
  </si>
  <si>
    <t>TABLERO BAJAJ ROUSER 200 NS 16 PINES</t>
  </si>
  <si>
    <t xml:space="preserve">MOT-TABSM110         </t>
  </si>
  <si>
    <t>TABLERO GILERA SMASH INCLUYE INSTALACION ELECTRICA</t>
  </si>
  <si>
    <t xml:space="preserve">MOT-TABSMTUN         </t>
  </si>
  <si>
    <t>TABLERO GILERA SMASH TUNING</t>
  </si>
  <si>
    <t xml:space="preserve">MOT-TABSUP125        </t>
  </si>
  <si>
    <t>TABLERO GILERA SUPER 125</t>
  </si>
  <si>
    <t xml:space="preserve">MOT-TABSUP150        </t>
  </si>
  <si>
    <t>TABLERO GILERA SUPER M/N</t>
  </si>
  <si>
    <t xml:space="preserve">MOT-TABVC200         </t>
  </si>
  <si>
    <t>TABLERO GILERA VC 200</t>
  </si>
  <si>
    <t xml:space="preserve">MOT-TABVC200R        </t>
  </si>
  <si>
    <t>TABLERO GILERA VC 200 R</t>
  </si>
  <si>
    <t xml:space="preserve">MOT-TAB8216          </t>
  </si>
  <si>
    <t>TABLERO GUERRERO G 100</t>
  </si>
  <si>
    <t xml:space="preserve">MOT-TAB8730          </t>
  </si>
  <si>
    <t>TABLERO HONDA BIZ</t>
  </si>
  <si>
    <t xml:space="preserve">MOT-TAB8320          </t>
  </si>
  <si>
    <t>TABLERO HONDA C 90 MODELO VIEJO</t>
  </si>
  <si>
    <t xml:space="preserve">MOT-TAB8606          </t>
  </si>
  <si>
    <t>TABLERO HONDA CD 100</t>
  </si>
  <si>
    <t xml:space="preserve">MOT-TAB8516          </t>
  </si>
  <si>
    <t>TABLERO HONDA CG125 RELOJ DE RPM</t>
  </si>
  <si>
    <t xml:space="preserve">MOT-TAB8725          </t>
  </si>
  <si>
    <t>TABLERO HONDA NX 150</t>
  </si>
  <si>
    <t xml:space="preserve">MOT-TABTIT150        </t>
  </si>
  <si>
    <t>TABLERO HONDA TITAN 150</t>
  </si>
  <si>
    <t xml:space="preserve">MOT-TAB8612          </t>
  </si>
  <si>
    <t>TABLERO HONDA WAVE - GUERRERO 100</t>
  </si>
  <si>
    <t xml:space="preserve">MOT-TABCUST3         </t>
  </si>
  <si>
    <t>TABLERO MOTOMEL CUSTOM 150</t>
  </si>
  <si>
    <t xml:space="preserve">MOT-SAM081           </t>
  </si>
  <si>
    <t>TABLERO MOTOMEL MAX 110 / DAX / DAY</t>
  </si>
  <si>
    <t xml:space="preserve">SKN-TAB              </t>
  </si>
  <si>
    <t>TABLERO MOTOMEL SKUA MODELO NUEVO/ZANELLA ZR150</t>
  </si>
  <si>
    <t>30 / 25 u.</t>
  </si>
  <si>
    <t xml:space="preserve">MOT-TABVX            </t>
  </si>
  <si>
    <t>TABLERO MOTOMEL VX 150</t>
  </si>
  <si>
    <t xml:space="preserve">MOT-TAB8502          </t>
  </si>
  <si>
    <t>TABLERO SUZUKI AX100</t>
  </si>
  <si>
    <t xml:space="preserve">MOT-TAB8728          </t>
  </si>
  <si>
    <t>TABLERO YAMAHA DT 125</t>
  </si>
  <si>
    <t xml:space="preserve">MOT-TABRX115         </t>
  </si>
  <si>
    <t>TABLERO YAMAHA RX 115</t>
  </si>
  <si>
    <t xml:space="preserve">MOT-TAB8602          </t>
  </si>
  <si>
    <t>TABLERO YAMAHA V 80</t>
  </si>
  <si>
    <t xml:space="preserve">MOT-TABXTZ           </t>
  </si>
  <si>
    <t>TABLERO YAMAHA XTZ 125</t>
  </si>
  <si>
    <t xml:space="preserve">MOT-TABYBRDIG        </t>
  </si>
  <si>
    <t>TABLERO YAMAHA YBR CHINA RPM ELECTRONICO</t>
  </si>
  <si>
    <t xml:space="preserve">MOT-TABRX150W        </t>
  </si>
  <si>
    <t>TABLERO ZANELLA RX150 - MONDIAL RD FONDO BLANCO</t>
  </si>
  <si>
    <t xml:space="preserve">MOT-648RX            </t>
  </si>
  <si>
    <t>TABLERO ZANELLA RX150 - MONDIAL RD FONDO NEGRO</t>
  </si>
  <si>
    <t xml:space="preserve">MOT-STYF0201         </t>
  </si>
  <si>
    <t>TABLERO ZANELLA STYLER 125</t>
  </si>
  <si>
    <t xml:space="preserve">ZTF-37000            </t>
  </si>
  <si>
    <t>TABLERO ZANELLA ZTT200</t>
  </si>
  <si>
    <t>TABLEROS DE MOTO - ACCESORIOS</t>
  </si>
  <si>
    <t xml:space="preserve">MOT-ACTAB2           </t>
  </si>
  <si>
    <t>ACRILICO DE TABLERO HONDA WAVE</t>
  </si>
  <si>
    <t xml:space="preserve">MOT-ACTAB1           </t>
  </si>
  <si>
    <t>ACRILICO DE TABLERO HONDA SMASH / GUERRERO</t>
  </si>
  <si>
    <t xml:space="preserve">MOT-TABCRY2          </t>
  </si>
  <si>
    <t>PANEL INDICADOR DE TABLERO YAMAHA CRYPTON</t>
  </si>
  <si>
    <t xml:space="preserve">MOT-REL2             </t>
  </si>
  <si>
    <t>RELOJ RPM UNIVERSAL CON LEDS CROMADO</t>
  </si>
  <si>
    <t xml:space="preserve">MOT-RELYE            </t>
  </si>
  <si>
    <t>RELOJ UNIVERSAL CAFÉ RACER AMARILLO</t>
  </si>
  <si>
    <t xml:space="preserve">MOT-RELBL            </t>
  </si>
  <si>
    <t>RELOJ UNIVERSAL CAFÉ RACER AZUL</t>
  </si>
  <si>
    <t xml:space="preserve">MOT-SOPREL           </t>
  </si>
  <si>
    <t>SOPORTE PARA 2 RELOJES UNIVERSALES (METALICO)</t>
  </si>
  <si>
    <t xml:space="preserve">TACOMETRO UNIVERSAL  </t>
  </si>
  <si>
    <t xml:space="preserve">MOT-TM001            </t>
  </si>
  <si>
    <t xml:space="preserve">TACOMETRO UNIVERSAL </t>
  </si>
  <si>
    <t xml:space="preserve">TANQUES DE ACEITE    </t>
  </si>
  <si>
    <t xml:space="preserve">MOT-AX008            </t>
  </si>
  <si>
    <t>TANQUE DE ACEITE SUZUKI SUZUKI AX100</t>
  </si>
  <si>
    <t xml:space="preserve">TANQUES DE NAFTA     </t>
  </si>
  <si>
    <t xml:space="preserve">APP-F191             </t>
  </si>
  <si>
    <t>FL 4350</t>
  </si>
  <si>
    <t>TANQUE DE NAFTA APPIA VECTRA</t>
  </si>
  <si>
    <t xml:space="preserve">MOT-TAN135BK         </t>
  </si>
  <si>
    <t>TANQUE DE NAFTA BAJAJ ROUSER 135 NEGRO</t>
  </si>
  <si>
    <t xml:space="preserve">MOT-6991V            </t>
  </si>
  <si>
    <t>TANQUE DE NAFTA G.SMASH - GUERRERO - OTRAS 110  CC ( CHAPA )</t>
  </si>
  <si>
    <t xml:space="preserve">MOT-6992V            </t>
  </si>
  <si>
    <t>TANQUE DE NAFTA GILERA SMASH 125 / OTRAS</t>
  </si>
  <si>
    <t>1 u.</t>
  </si>
  <si>
    <t xml:space="preserve">MOT-CG15J067         </t>
  </si>
  <si>
    <t>TANQUE DE NAFTA MOTOMEL CG150 - RX150 AZUL</t>
  </si>
  <si>
    <t xml:space="preserve">MOT-CG15J066         </t>
  </si>
  <si>
    <t>TANQUE DE NAFTA MOTOMEL CG150 - RX150 ROJO</t>
  </si>
  <si>
    <t xml:space="preserve">MOT-CAJ046           </t>
  </si>
  <si>
    <t xml:space="preserve">MOT-6996V            </t>
  </si>
  <si>
    <t>TANQUE DE NAFTA NEW WAVE 110S</t>
  </si>
  <si>
    <t xml:space="preserve">MOT-TANFZ16          </t>
  </si>
  <si>
    <t>TANQUE DE NAFTA YAMAHA FZ16</t>
  </si>
  <si>
    <t xml:space="preserve">MOT-NCRY231          </t>
  </si>
  <si>
    <t>TANQUE DE NAFTA YAMAHA NEW CRYPTON</t>
  </si>
  <si>
    <t xml:space="preserve">MOT-TAFACR           </t>
  </si>
  <si>
    <t>TANQUE DE NAFTA YAMAHA NEW YBR125 FACTOR BORDO</t>
  </si>
  <si>
    <t xml:space="preserve">MOT-TAFACBK          </t>
  </si>
  <si>
    <t>TANQUE DE NAFTA YAMAHA NEW YBR125 FACTOR NEGRO</t>
  </si>
  <si>
    <t xml:space="preserve">MOT-TANXTZ           </t>
  </si>
  <si>
    <t>TANQUE DE NAFTA YAMAHA XTZ 125 NEGRO</t>
  </si>
  <si>
    <t xml:space="preserve">MOT-TANXTZR          </t>
  </si>
  <si>
    <t>TANQUE DE NAFTA YAMAHA XTZ 125 ROJO</t>
  </si>
  <si>
    <t xml:space="preserve">MOT-TANYBRBK         </t>
  </si>
  <si>
    <t>TANQUE DE NAFTA YAMAHA YBR125 NEGRO</t>
  </si>
  <si>
    <t xml:space="preserve">MOT-TANYBRS          </t>
  </si>
  <si>
    <t>TANQUE DE NAFTA YAMAHA YBR125 PLATA</t>
  </si>
  <si>
    <t xml:space="preserve">ZAP-16620W           </t>
  </si>
  <si>
    <t>TANQUE DE NAFTA ZANELLA SAPUCAI 125 BLANCO</t>
  </si>
  <si>
    <t xml:space="preserve">ZAP-16620R           </t>
  </si>
  <si>
    <t>TANQUE DE NAFTA ZANELLA SAPUCAI 125 ROJO</t>
  </si>
  <si>
    <t>TAPAS DE TANQUE DE NAFTA</t>
  </si>
  <si>
    <t xml:space="preserve">MOT-M22300100        </t>
  </si>
  <si>
    <t>TAPA DE TANQUE DE NAFTA BAJAJ PULSAR 180 / 200 / 220</t>
  </si>
  <si>
    <t xml:space="preserve">MOT-TAPSUPER         </t>
  </si>
  <si>
    <t>TAPA DE TANQUE DE NAFTA GILERA SUPER 125</t>
  </si>
  <si>
    <t xml:space="preserve">MOT-HQ134            </t>
  </si>
  <si>
    <t>TAPA DE TANQUE DE NAFTA HONDA C 90 SMASH ECONOMICA</t>
  </si>
  <si>
    <t xml:space="preserve">MOT-CAP3010          </t>
  </si>
  <si>
    <t>TAPA DE TANQUE DE NAFTA HONDA CG / TITAN</t>
  </si>
  <si>
    <t xml:space="preserve">MOT-CUSJ081          </t>
  </si>
  <si>
    <t>TAPA DE TANQUE DE NAFTA MOTOMEL CUSTOM 150</t>
  </si>
  <si>
    <t xml:space="preserve">MOT-CAP310           </t>
  </si>
  <si>
    <t>TAPA DE TANQUE DE NAFTA SUZUKI AX100 CUADRADA, GN125, GS125</t>
  </si>
  <si>
    <t xml:space="preserve">MOT-CHAX100          </t>
  </si>
  <si>
    <t>TAPA DE TANQUE DE NAFTA SUZUKI AX100 REDONDA</t>
  </si>
  <si>
    <t xml:space="preserve">MOT-CH3008           </t>
  </si>
  <si>
    <t>TAPA DE TANQUE DE NAFTA YAMAHA CRYPTON</t>
  </si>
  <si>
    <t xml:space="preserve">MOT-CH3011           </t>
  </si>
  <si>
    <t>TAPA DE TANQUE DE NAFTA YAMAHA YBR125 CROMADA</t>
  </si>
  <si>
    <t xml:space="preserve">MOT-TTANQ            </t>
  </si>
  <si>
    <t>TAPA DE TANQUE DE NAFTA Z.RX/TITAN /OTRAS MODELO NUEVO</t>
  </si>
  <si>
    <t xml:space="preserve">MOT-CAPZTT           </t>
  </si>
  <si>
    <t>TAPA DE TANQUE DE NAFTA ZANELLA TT 200</t>
  </si>
  <si>
    <t xml:space="preserve">ZAP-48200            </t>
  </si>
  <si>
    <t>TAPA DE TANQUE DE NAFTA SAPUCAI</t>
  </si>
  <si>
    <t>TAPAS CABEZA DE CILINDRO</t>
  </si>
  <si>
    <t xml:space="preserve">Z1E-12240            </t>
  </si>
  <si>
    <t>TAPA CABEZA DE CILINDRO GILERA SMASH / ZB110 DERECHA</t>
  </si>
  <si>
    <t xml:space="preserve">MOT-CJ1096           </t>
  </si>
  <si>
    <t>TAPA CABEZA DE CILINDRO GILERA SMASH SUPERIOR</t>
  </si>
  <si>
    <t xml:space="preserve">MOT-ZV136            </t>
  </si>
  <si>
    <t>TAPA CABEZA DE CILINDRO GILERA SMASH DERECHA</t>
  </si>
  <si>
    <t xml:space="preserve">MOT-12241            </t>
  </si>
  <si>
    <t>TAPA CABEZA DE CILINDRO GILERA SMASH DERECHA ACANALADA</t>
  </si>
  <si>
    <t xml:space="preserve">MOT-TAPSUP           </t>
  </si>
  <si>
    <t>TAPA CABEZA DE CILINDRO GILERA SUPER 125</t>
  </si>
  <si>
    <t xml:space="preserve">MOT-CG15J070         </t>
  </si>
  <si>
    <t xml:space="preserve">TAPA CABEZA DE CIL..CG150/SKUA150-200/RX150  VARILL.C/ O´RING </t>
  </si>
  <si>
    <t xml:space="preserve">SK2-HCYL             </t>
  </si>
  <si>
    <t>TAPA CABEZA DE CILINDRO MOTOMEL SKUA 250 ( LATERAL )</t>
  </si>
  <si>
    <t xml:space="preserve">MOT-CJCILCRY         </t>
  </si>
  <si>
    <t>TAPA CABEZA DE CILINDRO YAMAHA CRYPTON</t>
  </si>
  <si>
    <t xml:space="preserve">MOT-CJYBR            </t>
  </si>
  <si>
    <t>TAPA CABEZA DE CILINDRO YAMAHA YBR IZQUIERDA</t>
  </si>
  <si>
    <t xml:space="preserve">Z1E-12242            </t>
  </si>
  <si>
    <t>TAPA CABEZA DE CILINDRO ZANELLA ZB110 IZQUIERDA</t>
  </si>
  <si>
    <t xml:space="preserve">Z3E-12240            </t>
  </si>
  <si>
    <t>TAPA CABEZA DE CILINDRO ZANELLA ZB110 MOTOR 3 VALV. DERECHA</t>
  </si>
  <si>
    <t xml:space="preserve">Z3E-12242            </t>
  </si>
  <si>
    <t>TAPA CABEZA DE CILINDRO ZANELLA ZB110 MOTOR 3 VALV.IZQUIERDA</t>
  </si>
  <si>
    <t xml:space="preserve">Z3E-T29.2            </t>
  </si>
  <si>
    <t>TORNILLO CABEZA DE CILINDRO ZANELLA ZB110 MOTOR 3 VALV.</t>
  </si>
  <si>
    <t xml:space="preserve">MOT-8606V            </t>
  </si>
  <si>
    <t>TUERCA TAPA CILINDRO CROMADA TODAS 110 CC</t>
  </si>
  <si>
    <t xml:space="preserve">TAPAS LADO PATADA    </t>
  </si>
  <si>
    <t xml:space="preserve">SK2-22101            </t>
  </si>
  <si>
    <t>TAPA DECORATIVA MOTOMEL SKUA 250 ( LADO PATADA )</t>
  </si>
  <si>
    <t xml:space="preserve">ZTE-11331            </t>
  </si>
  <si>
    <t>TAPA DECORATIVA MOTOR ZANELLA ZTT200 ( LADO PATADA )</t>
  </si>
  <si>
    <t xml:space="preserve">MOT-TAPPGUE          </t>
  </si>
  <si>
    <t>TAPA LADO PATADA GUERRERO TRIP 110</t>
  </si>
  <si>
    <t xml:space="preserve">MOT-TAPWAV           </t>
  </si>
  <si>
    <t>TAPA LADO PATADA HONDA WAVE</t>
  </si>
  <si>
    <t xml:space="preserve">MOT-1133A            </t>
  </si>
  <si>
    <t>TAPA LADO PATADA YAMAHA CRYPTON</t>
  </si>
  <si>
    <t xml:space="preserve">RXE-11310            </t>
  </si>
  <si>
    <t>TAPA LADO PATADA ZANELLA RX150 - PATAGONIA - MONDIAL RD</t>
  </si>
  <si>
    <t xml:space="preserve">ZAP-11310            </t>
  </si>
  <si>
    <t>TAPA LADO PATADA ZANELLA SAPUCAI</t>
  </si>
  <si>
    <t xml:space="preserve">SXE-11310            </t>
  </si>
  <si>
    <t>TAPA LADO PATADA ZANELLA ZB110 / SEXY 110 CROMADA</t>
  </si>
  <si>
    <t xml:space="preserve">Z1E-11310            </t>
  </si>
  <si>
    <t>TAPA LADO PATADA ZANELLA ZB110 / SEXY 110 PINTADA</t>
  </si>
  <si>
    <t xml:space="preserve">TAPAS LADO VOLANTE   </t>
  </si>
  <si>
    <t xml:space="preserve">MOT-ZV143            </t>
  </si>
  <si>
    <t>TAPA DISTRIBUCIÓN CARTER SMASH INCLUYE RETEN ( ENCENDIDO )</t>
  </si>
  <si>
    <t xml:space="preserve">MOT-TAPVCRY          </t>
  </si>
  <si>
    <t>TAPA LADO VOLANTE YAMAHA CRYPTON</t>
  </si>
  <si>
    <t xml:space="preserve">Z1E-1001             </t>
  </si>
  <si>
    <t>TAPA LADO VOLANTE ZANELLA ZB110</t>
  </si>
  <si>
    <t xml:space="preserve">TAPAS DE PIÑON       </t>
  </si>
  <si>
    <t xml:space="preserve">MOT-CUSJ008          </t>
  </si>
  <si>
    <t>TAPA PIÑON MOTOMEL CUSTOM 150</t>
  </si>
  <si>
    <t xml:space="preserve">MOT-CAJ005           </t>
  </si>
  <si>
    <t>TAPA PIÑON MOTOMEL FUSION</t>
  </si>
  <si>
    <t xml:space="preserve">ZTE-11451            </t>
  </si>
  <si>
    <t>TAPA PIÑON ZANELLA ZTT200</t>
  </si>
  <si>
    <t xml:space="preserve">TAPAS DE VALVULA     </t>
  </si>
  <si>
    <t xml:space="preserve">MOT-CJVAL125         </t>
  </si>
  <si>
    <t>TAPON REGULADOR DE VALVULA GILERA SMASH REV.(SET) C/O´RING</t>
  </si>
  <si>
    <t xml:space="preserve">MOT-CJ1097           </t>
  </si>
  <si>
    <t>TAPON REGULADOR DE VALVULA GILERA SMASH/HONDA C90 C/ O´RING</t>
  </si>
  <si>
    <t xml:space="preserve">MOT-CJ1098           </t>
  </si>
  <si>
    <t>TAPON REGULADOR DE VALVULA HONDA CG125</t>
  </si>
  <si>
    <t xml:space="preserve">SK2-12361            </t>
  </si>
  <si>
    <t>TAPON REGULADOR DE VALVULA MOTOMEL SKUA 250</t>
  </si>
  <si>
    <t xml:space="preserve">MOT-CJVALCRY         </t>
  </si>
  <si>
    <t>TAPON REGULADOR DE VALVULA YAMAHA CRYPTON</t>
  </si>
  <si>
    <t xml:space="preserve">MOT-CJBALCRY         </t>
  </si>
  <si>
    <t>TAPON REGULADOR DE VALVULA YAMAHA CRYPTON CON O´RING</t>
  </si>
  <si>
    <t xml:space="preserve">MOT-TAPVYBR          </t>
  </si>
  <si>
    <t>TAPON REGULADOR DE VALVULA YAMAHA YBR</t>
  </si>
  <si>
    <t xml:space="preserve">Z3E-12243            </t>
  </si>
  <si>
    <t>TAPON REGULADOR DE VALVULA ZANELLA ZB110 MOTOR 3 VALVULAS</t>
  </si>
  <si>
    <t>TAPONES DE INSPECCION</t>
  </si>
  <si>
    <t xml:space="preserve">MOT-8624V            </t>
  </si>
  <si>
    <t>TAPON DE INSPECCION GILERA SMASH - BIT (SET)</t>
  </si>
  <si>
    <t>700 / 1000 u.</t>
  </si>
  <si>
    <t xml:space="preserve">MOT-JTME808          </t>
  </si>
  <si>
    <t>TAPON DE INSPECCION HONDA STORM / RX150/OTRAS (SET)</t>
  </si>
  <si>
    <t xml:space="preserve">MOT-TAPINTIT         </t>
  </si>
  <si>
    <t>TAPON DE INSPECCION HONDA TITAN 150 CON O´RING (SET)</t>
  </si>
  <si>
    <t xml:space="preserve">HD2-12304            </t>
  </si>
  <si>
    <t>TAPON DE INSPECCION MONDIAL HD 254 (SET) ( TAPA VOLANTE )</t>
  </si>
  <si>
    <t xml:space="preserve">SK2-11003            </t>
  </si>
  <si>
    <t>TAPON DE INSPECCION MOTOMEL SKUA 250 (SET) ( TAPA VOLANTE )</t>
  </si>
  <si>
    <t xml:space="preserve">MOT-FD330            </t>
  </si>
  <si>
    <t>TAPON DE INSPECCION YAMAHA FZ16 ( TAPA VOLANTE) C/ORINGS (SET)</t>
  </si>
  <si>
    <t xml:space="preserve">RXE-11414            </t>
  </si>
  <si>
    <t>TAPON DE INSPECCION ZANELLA RX150 SET</t>
  </si>
  <si>
    <t xml:space="preserve">TAPONES DE ACEITE    </t>
  </si>
  <si>
    <t xml:space="preserve">MOT-8351V            </t>
  </si>
  <si>
    <t>TAPON DESCARGA DE ACEITE GILERA SMASH - OTRAS</t>
  </si>
  <si>
    <t xml:space="preserve">RXE-11212            </t>
  </si>
  <si>
    <t>TAPON DESCARGA DE ACEITE ZANELLA RX150</t>
  </si>
  <si>
    <t xml:space="preserve">MOT-SAM2102          </t>
  </si>
  <si>
    <t>TAPON MEDIDOR DE ACEITE HONDA TITAN 150</t>
  </si>
  <si>
    <t xml:space="preserve">MOT-ZV142            </t>
  </si>
  <si>
    <t>TAPÓN NIVEL DE ACEITE GILERA SMASH ZB110 / GUERRERO CROMADO</t>
  </si>
  <si>
    <t xml:space="preserve">MOT-HNWCO            </t>
  </si>
  <si>
    <t>TAPON NIVEL DE ACEITE HONDA NEW WAVE 110S</t>
  </si>
  <si>
    <t xml:space="preserve">MOT-JIME53           </t>
  </si>
  <si>
    <t>TAPON NIVEL DE ACEITE HONDA STORM</t>
  </si>
  <si>
    <t xml:space="preserve">MOT-CG15J002         </t>
  </si>
  <si>
    <t>TAPON NIVEL DE ACEITE MOTOMEL CG150</t>
  </si>
  <si>
    <t xml:space="preserve">MOT-CAJ007           </t>
  </si>
  <si>
    <t>TAPON NIVEL DE ACEITE MOTOMEL FUSION</t>
  </si>
  <si>
    <t xml:space="preserve">MOT-MAJ100           </t>
  </si>
  <si>
    <t>TAPON NIVEL DE ACEITE MOTOMEL MAX 110</t>
  </si>
  <si>
    <t xml:space="preserve">MOT-CRY07            </t>
  </si>
  <si>
    <t>TAPON NIVEL DE ACEITE YAMAHA CRYPTON</t>
  </si>
  <si>
    <t xml:space="preserve">MOT-NIACYBR          </t>
  </si>
  <si>
    <t>TAPON NIVEL DE ACEITE YAMAHA YBR125</t>
  </si>
  <si>
    <t xml:space="preserve">RXE-15611            </t>
  </si>
  <si>
    <t>TAPON NIVEL DE ACEITE ZANELLA RX150</t>
  </si>
  <si>
    <t xml:space="preserve">TAPONES DE BARRAL    </t>
  </si>
  <si>
    <t xml:space="preserve">MOT-TAPBATIT         </t>
  </si>
  <si>
    <t>TAPONES DE BARRAL HONDA TITAN 2000 (SET)</t>
  </si>
  <si>
    <t xml:space="preserve">MOT-TAPBAYBR         </t>
  </si>
  <si>
    <t>TAPONES DE BARRAL YAMAHA YBR125 (SET)</t>
  </si>
  <si>
    <t xml:space="preserve">MOT-TABARX           </t>
  </si>
  <si>
    <t>TAPONES DE BARRAL ZANELLA RX150 (SET)</t>
  </si>
  <si>
    <t xml:space="preserve">NTB-04               </t>
  </si>
  <si>
    <t>TAPON BARRAL HONDA TITAN 2000</t>
  </si>
  <si>
    <t>VALVULAS DE ADMISION Y ESCAPE</t>
  </si>
  <si>
    <t xml:space="preserve">MOT-VALBJ135         </t>
  </si>
  <si>
    <t>FL 4308</t>
  </si>
  <si>
    <t>VALVULAS DE ADM. Y ESC. BAJAJ 135 (SETX4)</t>
  </si>
  <si>
    <t xml:space="preserve">MOT-VALNS            </t>
  </si>
  <si>
    <t>VALVULAS DE ADM. Y ESC. BAJAJ NS 200 (SETX4)</t>
  </si>
  <si>
    <t xml:space="preserve">MOT-VALREV           </t>
  </si>
  <si>
    <t>VALVULAS DE ADM. Y ESC. GILERA REVOLUTION (SET)</t>
  </si>
  <si>
    <t xml:space="preserve">MOT-VALSMA           </t>
  </si>
  <si>
    <t>VALVULAS DE ADM. Y ESC. GILERA SMASH -TRIP (SET)</t>
  </si>
  <si>
    <t xml:space="preserve">MOT-VALSUP           </t>
  </si>
  <si>
    <t>VALVULAS DE ADM. Y ESC. GILERA SUPER 125 (SET)</t>
  </si>
  <si>
    <t xml:space="preserve">MOT-VALBIZ125        </t>
  </si>
  <si>
    <t>VALVULAS DE ADM. Y ESC. HONDA BIZ 125 (SET)</t>
  </si>
  <si>
    <t xml:space="preserve">MOT-VALCBX           </t>
  </si>
  <si>
    <t>VALVULAS DE ADM. Y ESC. HONDA CBX 250 (SETX4)</t>
  </si>
  <si>
    <t xml:space="preserve">MOT-VAL190           </t>
  </si>
  <si>
    <t>VALVULAS DE ADM. Y ESC. HONDA CB 190 / CB190R / XR190</t>
  </si>
  <si>
    <t xml:space="preserve">MOT-VALDAX           </t>
  </si>
  <si>
    <t>VALVULAS DE ADM. Y ESC. HONDA DAX 70 (SET)</t>
  </si>
  <si>
    <t xml:space="preserve">MOT-VALNWA           </t>
  </si>
  <si>
    <t xml:space="preserve">MOT-VALSTORM         </t>
  </si>
  <si>
    <t>VALVULAS DE ADM. Y ESC. HONDA STORM (SET)</t>
  </si>
  <si>
    <t xml:space="preserve">MOT-VAL150           </t>
  </si>
  <si>
    <t>VALVULAS DE ADM. Y ESC. HONDA TITAN 150 (SET)</t>
  </si>
  <si>
    <t xml:space="preserve">MOT-VAL2000          </t>
  </si>
  <si>
    <t>VALVULAS DE ADM. Y ESC. HONDA TITAN 2000 5mm (SET)</t>
  </si>
  <si>
    <t xml:space="preserve">MOT-VALTIT           </t>
  </si>
  <si>
    <t>VALVULAS DE ADM. Y ESC. HONDA TITAN 99 /TITAN 2000 5.5 MM (SET)</t>
  </si>
  <si>
    <t xml:space="preserve">MOT-VALXR            </t>
  </si>
  <si>
    <t>VALVULAS DE ADM. Y ESC. HONDA XR 125L CADENERO</t>
  </si>
  <si>
    <t xml:space="preserve">HD2-15702            </t>
  </si>
  <si>
    <t>VALVULAS DE ADM. Y ESC. MONDIAL HD 254 (2PZAS)</t>
  </si>
  <si>
    <t xml:space="preserve">SK2-12310            </t>
  </si>
  <si>
    <t>VALVULAS DE ADM. Y ESC. MOTOMEL SKUA 250 (SET)</t>
  </si>
  <si>
    <t xml:space="preserve">MOT-VALSK2           </t>
  </si>
  <si>
    <t>VALVULAS DE ADM. Y ESC. SKUA 250</t>
  </si>
  <si>
    <t xml:space="preserve">MOT-VALEN125         </t>
  </si>
  <si>
    <t>VALVULAS DE ADM. Y ESC. SUZUKI EN125 (SET)</t>
  </si>
  <si>
    <t xml:space="preserve">MOT-VALSU110         </t>
  </si>
  <si>
    <t>VALVULAS DE ADM. Y ESC. SUZUKI FD 110 / FX 110 (SET)</t>
  </si>
  <si>
    <t xml:space="preserve">MOT-VALGI            </t>
  </si>
  <si>
    <t>VALVULAS DE ADM. Y ESC. SUZUKI GIXXER 150</t>
  </si>
  <si>
    <t xml:space="preserve">MOT-BALCRY           </t>
  </si>
  <si>
    <t>VALVULAS DE ADM. Y ESC. YAMAHA CRYPTON (SET)</t>
  </si>
  <si>
    <t xml:space="preserve">MOT-VALFZ2           </t>
  </si>
  <si>
    <t>VALVULAS DE ADM. Y ESC. YAMAHA FZ FI 2.0 4,5MM (SET)</t>
  </si>
  <si>
    <t xml:space="preserve">MOT-VALFZ16          </t>
  </si>
  <si>
    <t xml:space="preserve">VALVULAS DE ADM. Y ESC. YAMAHA FZ16 5MM (SET) </t>
  </si>
  <si>
    <t xml:space="preserve">MOT-VALYBR           </t>
  </si>
  <si>
    <t>VALVULAS DE ADM. Y ESC. YAMAHA YBR (SET)</t>
  </si>
  <si>
    <t xml:space="preserve">MOT-RX150            </t>
  </si>
  <si>
    <t>VALVULAS DE ADM. Y ESC. ZANELLA RX150 (SET)</t>
  </si>
  <si>
    <t>VALVULAS DE ADMISION Y ESCAPE - ACCESORIOS</t>
  </si>
  <si>
    <t xml:space="preserve">Z3E-14753            </t>
  </si>
  <si>
    <t>ASIENTO DE VALVULA ZANELLA ZB110 MOTOR 3 VALVULAS</t>
  </si>
  <si>
    <t xml:space="preserve">Z1E-0310             </t>
  </si>
  <si>
    <t>PLATILLO DE VALVULA ZANELLA ZB110</t>
  </si>
  <si>
    <t xml:space="preserve">Z3E-14751            </t>
  </si>
  <si>
    <t>PLATILLO DE VALVULA ZANELLA ZB110 MOTOR 3 VALVULAS</t>
  </si>
  <si>
    <t xml:space="preserve">MOT-8206V            </t>
  </si>
  <si>
    <t>RESORTE DE VALVULA GILERA SMASH (SET)</t>
  </si>
  <si>
    <t xml:space="preserve">HD2-15703            </t>
  </si>
  <si>
    <t>RESORTE DE VALVULA INTERNO Y EXTERNO MONDIAL HD254(2 PIEZAS)</t>
  </si>
  <si>
    <t xml:space="preserve">MOT-SAM2126          </t>
  </si>
  <si>
    <t>RESORTE DE VALVULA YAMAHA FZ16 (SET)</t>
  </si>
  <si>
    <t xml:space="preserve">MOT-SAM054           </t>
  </si>
  <si>
    <t>RESORTE DE VALVULA ZANELLA RX150/HONDA TITAN (SET DE 4 PIEZAS )</t>
  </si>
  <si>
    <t xml:space="preserve">Z3E-14755            </t>
  </si>
  <si>
    <t>RESORTE VALVULA DE ADMISION ZANELLA ZB110 MOTOR 3 VALVULAS</t>
  </si>
  <si>
    <t xml:space="preserve">Z3E-14757            </t>
  </si>
  <si>
    <t>RESORTE VALVULA DE ESCAPE ZANELLA ZB110 MOTOR 3 VALVULAS</t>
  </si>
  <si>
    <t xml:space="preserve">MOT-SVSM             </t>
  </si>
  <si>
    <t>SEGURO DE VALVULA HONDA WAVE-GILERA SMASH X 10 JUEGOS</t>
  </si>
  <si>
    <t xml:space="preserve">MOT-SVRX             </t>
  </si>
  <si>
    <t>SEGURO DE VALVULA ZANELLA RX150 - OTRAS X 10 JUEGOS</t>
  </si>
  <si>
    <t xml:space="preserve">MOT-SVXTZ            </t>
  </si>
  <si>
    <t>SEGURO DE VALVULA YAMAHA YBR-XTZ X 10 JUEGOS</t>
  </si>
  <si>
    <t xml:space="preserve">VARILLAS DE FRENO    </t>
  </si>
  <si>
    <t xml:space="preserve">MOT-BJ135077         </t>
  </si>
  <si>
    <t>FL 4341</t>
  </si>
  <si>
    <t>VARILLA DE FRENO BAJAJ 135 A DISCO</t>
  </si>
  <si>
    <t xml:space="preserve">MOT-VFBJ200          </t>
  </si>
  <si>
    <t>VARILLA DE FRENO BAJAJ 200 NS</t>
  </si>
  <si>
    <t xml:space="preserve">MOT-FD334            </t>
  </si>
  <si>
    <t>VARILLA DE FRENO BAJAJ ROUSER 180</t>
  </si>
  <si>
    <t xml:space="preserve">MOT-ZV033            </t>
  </si>
  <si>
    <t xml:space="preserve">VARILLA DE FRENO GILERA SMASH </t>
  </si>
  <si>
    <t xml:space="preserve">MOT-VFBIZ            </t>
  </si>
  <si>
    <t>VARILLA DE FRENO HONDA BIZ 100</t>
  </si>
  <si>
    <t xml:space="preserve">D7F-65510            </t>
  </si>
  <si>
    <t>VARILLA DE FRENO HONDA DAX 70 / 110 / MAX / DAY</t>
  </si>
  <si>
    <t xml:space="preserve">MOT-MAJ050           </t>
  </si>
  <si>
    <t>VARILLA DE FRENO MOTOMEL MAX 110 CON HORQUILLA</t>
  </si>
  <si>
    <t xml:space="preserve">MOT-VFNW             </t>
  </si>
  <si>
    <t>VARILLA DE FRENO HONDA NEW WAVE 110S</t>
  </si>
  <si>
    <t xml:space="preserve">MOT-FD340            </t>
  </si>
  <si>
    <t xml:space="preserve">VARILLA DE FRENO HONDA STORM </t>
  </si>
  <si>
    <t xml:space="preserve">MOT-FD339            </t>
  </si>
  <si>
    <t>VARILLA DE FRENO HONDA CBX250 / TWISTER</t>
  </si>
  <si>
    <t xml:space="preserve">MOT-FD332            </t>
  </si>
  <si>
    <t>VARILLA DE FRENO HONDA TITAN 2000</t>
  </si>
  <si>
    <t xml:space="preserve">MOT-PIWAVE           </t>
  </si>
  <si>
    <t>VARILLA DE FRENO HONDA WAVE CON HORQUILLA</t>
  </si>
  <si>
    <t xml:space="preserve">MOT-VFCG1503         </t>
  </si>
  <si>
    <t>VARILLA DE FRENO MOTOMEL CG150 S3</t>
  </si>
  <si>
    <t xml:space="preserve">MOT-CG15J033         </t>
  </si>
  <si>
    <t>VARILLA DE FRENO MOTOMEL CG150</t>
  </si>
  <si>
    <t xml:space="preserve">MOT-VFCUS150         </t>
  </si>
  <si>
    <t>VARILLA DE FRENO MOTOMEL CUSTOM 150</t>
  </si>
  <si>
    <t xml:space="preserve">MOT-VFDAK            </t>
  </si>
  <si>
    <t>VARILLA DE FRENO MOTOMEL DAKAR 200</t>
  </si>
  <si>
    <t xml:space="preserve">MOT-VFECO110         </t>
  </si>
  <si>
    <t>VARILLA DE FRENO MOTOMEL ECO 110</t>
  </si>
  <si>
    <t xml:space="preserve">MOT-SK038            </t>
  </si>
  <si>
    <t>VARILLA DE FRENO MOTOMEL SKUA</t>
  </si>
  <si>
    <t xml:space="preserve">MOT-FD338            </t>
  </si>
  <si>
    <t>VARILLA DE FRENO SUZUKI GN 125 CON HORQUILLA</t>
  </si>
  <si>
    <t xml:space="preserve">MOT-FD337            </t>
  </si>
  <si>
    <t>VARILLA DE FRENO YAMAHA CRYPTON</t>
  </si>
  <si>
    <t xml:space="preserve">MOT-YBR0026          </t>
  </si>
  <si>
    <t>VARILLA DE FRENO YAMAHA YBR125</t>
  </si>
  <si>
    <t xml:space="preserve">MOT-683RX            </t>
  </si>
  <si>
    <t>VARILLA DE FRENO ZANELLA RX150 - MONDIAL RD TRASERA</t>
  </si>
  <si>
    <t xml:space="preserve">RX2-F1409            </t>
  </si>
  <si>
    <t>VARILLA DE FRENO ZANELLA RX200 / RX150 MN</t>
  </si>
  <si>
    <t xml:space="preserve">ZAP-65510            </t>
  </si>
  <si>
    <t>VARILLA DE FRENO ZANELLA SAPUCAI 125</t>
  </si>
  <si>
    <t xml:space="preserve">NVA-MAX110           </t>
  </si>
  <si>
    <t>VARILLA DE FRENO MOTOMEL MAX 110 CON HORQUILLA.</t>
  </si>
  <si>
    <t xml:space="preserve">VARILLAS DE VALVULA  </t>
  </si>
  <si>
    <t xml:space="preserve">MOT-VALSHA140        </t>
  </si>
  <si>
    <t>VARILLAS DE VALVULAS ZANELLA RX 150 140MM (SET)</t>
  </si>
  <si>
    <t xml:space="preserve">MOT-VALSHA149        </t>
  </si>
  <si>
    <t>VARILLAS DE VALVULAS ZANELLA RX 200-OTRAS (SET)</t>
  </si>
  <si>
    <t xml:space="preserve">MOT-VALSHA145        </t>
  </si>
  <si>
    <t>VARILLAS DE VALVULAS MOTOMEL MOTARD 200 - CORVEN TRIAX 150 HUNTER (SET)</t>
  </si>
  <si>
    <t xml:space="preserve">MOT-VALSHA150        </t>
  </si>
  <si>
    <t>VARILLAS DE VALVULAS MOTOMEL SKUA 250 - XPLORA 250 (SET)</t>
  </si>
  <si>
    <t xml:space="preserve">XR1-14440            </t>
  </si>
  <si>
    <t>VARILLAS DE VALVULAS HONDA XR 125L (SET)</t>
  </si>
  <si>
    <t xml:space="preserve">VOLANTES MAGNETICOS  </t>
  </si>
  <si>
    <t xml:space="preserve">MOT-8282V            </t>
  </si>
  <si>
    <t>VOLANTE MAGN. GILERA SMASH / DAX 70 / 110 ALTO</t>
  </si>
  <si>
    <t xml:space="preserve">MOT-WN222            </t>
  </si>
  <si>
    <t>VOLANTE MAGN. GILERA SMASH / GUERR G100 / MOTOMEL BIT BAJO</t>
  </si>
  <si>
    <t xml:space="preserve">MOT-VOLYBR           </t>
  </si>
  <si>
    <t>VOLANTE MAGN. YAMAHA YBR</t>
  </si>
  <si>
    <t xml:space="preserve">ZAP-31210            </t>
  </si>
  <si>
    <t>VOLANTE MAGN. ZANELLA SAPUCAI</t>
  </si>
  <si>
    <t>ZAPATAS DE FRENO CON CHAS</t>
  </si>
  <si>
    <t xml:space="preserve">MOT-ZAP1             </t>
  </si>
  <si>
    <t>SUP 01</t>
  </si>
  <si>
    <t>ZAPATA DE FRENO SMASH - ZB110 - WAVE -NEW WAVE - FUTURA  110MM RESORTE CRUZADO</t>
  </si>
  <si>
    <t xml:space="preserve">MOT-ZAP4             </t>
  </si>
  <si>
    <t>ZAPATA DE FRENO HONDA TITAN 2000 TITAN 150 DELANTERA Y TRASERA  BROSS - BIZ 125 DELANTERA</t>
  </si>
  <si>
    <t xml:space="preserve">MOT-ZAP5             </t>
  </si>
  <si>
    <t>ZAPATA DE FRENO YAMAHA  YBR DELANTERA Y TRASERA   XTZ 125 TRASERA</t>
  </si>
  <si>
    <t xml:space="preserve">MOT-ZAP6             </t>
  </si>
  <si>
    <t>ZAPATA DE FRENO ZANELLA RX 150 - MOTOMEL CG 150S2- OTRAS 130 MM  (PATA CURVA)</t>
  </si>
  <si>
    <t>LAMPARAS INCANDESCENTES</t>
  </si>
  <si>
    <t>53  12V4W B    3893 BA 9S T8.5 X 23MM AZUL</t>
  </si>
  <si>
    <t>53  12V4W R    3893 BA 9S T8.5 X 23MM ROJA</t>
  </si>
  <si>
    <t xml:space="preserve">LAS-5324             </t>
  </si>
  <si>
    <t>53  24V4W    3930 BA 9S T8.5 X 23MM CLEAR</t>
  </si>
  <si>
    <t xml:space="preserve">6418  12V5W    T11 x 39 S8.5 </t>
  </si>
  <si>
    <t>1034  24V21/5W    7537 BAY15D S25  BASE OVAL PATA DESPAREJA</t>
  </si>
  <si>
    <t>1176  24V21/5W    7242  BA 15D S25   BASE OVAL</t>
  </si>
  <si>
    <t>12491 Y    7507  BAU15S 12V 21W  PATAS DESFAZADAS</t>
  </si>
  <si>
    <t>67  12V5W B    5007 BA15S  G 18 AZUL</t>
  </si>
  <si>
    <t>67  24V10W    5637   71   BA15S  G 18</t>
  </si>
  <si>
    <t>67  24V5W    5627  71    BA15S  G 18</t>
  </si>
  <si>
    <t>192  12V5W    2825  W2.1x9.5D T10 mm WEDGE BASE  - AZUL</t>
  </si>
  <si>
    <t>192  24V5W    2845  W2.1x9.5D T10 mm WEDGE BASE  - SIN CULOTE</t>
  </si>
  <si>
    <t>192  24V5W    2845  W2.1x9.5D T10 mm WEDGE BASE  - AZUL</t>
  </si>
  <si>
    <t>73 12V 2W    2721 W2.0X4.6 T5  - PIOJITO SIN CULOTE    12 V 2 W</t>
  </si>
  <si>
    <t>73 24V 1.2W    2741 W2.0X4.6 T5  - PIOJITO SIN CULOTE    24 V 1.2 W</t>
  </si>
  <si>
    <t>H 21 W    H21W 12V21W BAY9S(AMBAR)</t>
  </si>
  <si>
    <t>6423    T10X36 24V5W S8.5</t>
  </si>
  <si>
    <t xml:space="preserve">H3 12V 55W             </t>
  </si>
  <si>
    <t xml:space="preserve">H3 24V 70W             </t>
  </si>
  <si>
    <t>LAMPARAS DE TABLERO CON PORTALAMPARAS</t>
  </si>
  <si>
    <t xml:space="preserve">LAS-ZD2005241.2      </t>
  </si>
  <si>
    <t>2741 MF LAMP. DE TABLERO CON PORTA LAMP.   24V 1.2W (NEGRA)</t>
  </si>
  <si>
    <t xml:space="preserve">LAS-ZD2007122        </t>
  </si>
  <si>
    <t>2721 MF LAMP. DE TABLERO CON PORTA LAMP.   12V 2W (VERDE)</t>
  </si>
  <si>
    <t xml:space="preserve">LAS-ZD2008141.4      </t>
  </si>
  <si>
    <t>2721 MF LAMP. DE TABLERO CON PORTA LAMP.   14V 1.4W (NEGRA)</t>
  </si>
  <si>
    <t xml:space="preserve">LAS-ZD2009141.4      </t>
  </si>
  <si>
    <t>2721 MF LAMP. DE TABLERO CON PORTA LAMP.   14W 1.4W (NEGRA)</t>
  </si>
  <si>
    <t xml:space="preserve">LAMPARA 4205 12 V 15 W Px15D T19 2 POLOS 1 FILAMENTO  CON PLATILLO TK42 </t>
  </si>
  <si>
    <t xml:space="preserve">LAMPARA 4211 6V 10/10W   Px15D T19   CON PLATILLO TK42 </t>
  </si>
  <si>
    <t xml:space="preserve">LAMPARA 4212 6V 15/15W Px15D T19   CON PLATILLO TK42 </t>
  </si>
  <si>
    <t xml:space="preserve">LAMPARA 4611 6V 32/32CP  Px15D T19   CON PLATILLO TK46 </t>
  </si>
  <si>
    <t>LAMPARA 4613 6V 35/35 W P15D  RP35   CON PLATILLO TK46 7579</t>
  </si>
  <si>
    <t>LAMPARA 4616 12V 45/45 W P15D  RP35   CON PLATILLO TK46 7589</t>
  </si>
  <si>
    <t>LAMPARA 5312 12V 15 W P26S SB25    TK53  CICLOMOTORES</t>
  </si>
  <si>
    <t>LAMPARA 5517 12V 45/40W  BA20D B35    TK55 7351 TIPO BOSCH</t>
  </si>
  <si>
    <t xml:space="preserve">LAMPARA 2337 12V 35/35W P15-D-30 HALOGENA KAWA </t>
  </si>
  <si>
    <t>LAMPARA 75  12 V 2 W BA7S T6.5    0415 TK04 3898</t>
  </si>
  <si>
    <t>LAMPARA 3799 6V 1.2W PIOJITO  CON CULOTE UN POLO</t>
  </si>
  <si>
    <t xml:space="preserve">LAMPARA 6416 6 V 5 W T11 x 39 S8.5   1511 TK15 </t>
  </si>
  <si>
    <t>LAMPARA 3964 B 12V 35/35W P15-D-25-1 HALOGENA HONDA / GUERRERO HID</t>
  </si>
  <si>
    <t>LAMPARA HALOGENA HENKEL H4 12 V 60/55 W  PT 45</t>
  </si>
  <si>
    <t>LAMPARA 1004 12 V 15 W BA15D B19  2 POLOS 1 FILAMENTO TK22  ROJA</t>
  </si>
  <si>
    <t>LAMPARA 912   24 V 15 W CABINA FORD  FAROS ADICIONALES CAMIONES</t>
  </si>
  <si>
    <t xml:space="preserve">LAM-T201221G         </t>
  </si>
  <si>
    <t>LAMPARA T 20 12 V 21 W PARA COCHES JAPONESES VERDA</t>
  </si>
  <si>
    <t xml:space="preserve">LAM-T201221R         </t>
  </si>
  <si>
    <t>LAMPARA T 20 12 V 21 W PARA COCHES JAPONESES ROJA</t>
  </si>
  <si>
    <t xml:space="preserve">LAMPARAS TIPO LED    </t>
  </si>
  <si>
    <t xml:space="preserve">LED-10424B           </t>
  </si>
  <si>
    <t>LED-104B 24 V ( CULOTE LAMPARA 192 ) AZUL ( SET X 2) BULBO REDONDO</t>
  </si>
  <si>
    <t xml:space="preserve">LED-102Y             </t>
  </si>
  <si>
    <t>LED-102R ( CULOTE LAMPARA 3893 - 53 ) AMBAR ( SET X 2)</t>
  </si>
  <si>
    <t xml:space="preserve">LED-1034MB           </t>
  </si>
  <si>
    <t>LAMPARA 1034 12 LEDS</t>
  </si>
  <si>
    <t xml:space="preserve">LED-73B              </t>
  </si>
  <si>
    <t>LED-73B ( CULOTE TIPO 2721 ) AZUL ( SET X 2)</t>
  </si>
  <si>
    <t xml:space="preserve">LED-73Y              </t>
  </si>
  <si>
    <t>LED-73Y ( CULOTE TIPO 2721 ) AMARILLO ( SET X 2)</t>
  </si>
  <si>
    <t>TRABAS Y CABLES  ANTIRROBO "TONYON"</t>
  </si>
  <si>
    <t xml:space="preserve">LINGA ANTIRROBO CABLE 12 X 900 Mm.  </t>
  </si>
  <si>
    <t xml:space="preserve">MMMMMM               </t>
  </si>
  <si>
    <t>OFERTA</t>
  </si>
  <si>
    <t>CONTADO</t>
  </si>
  <si>
    <t>PRECIO</t>
  </si>
  <si>
    <t>TOTAL CUENTA</t>
  </si>
  <si>
    <t>TOTAL CONTADO</t>
  </si>
  <si>
    <t>TOTAL SIN IVA</t>
  </si>
  <si>
    <t>MUÑON ARBOL DE LEVAS CG-RX-OTRAS CON CRUCE ALZADA 6.6 MM ( NO NECESITA CAMBIAR RESORTES)</t>
  </si>
  <si>
    <t xml:space="preserve">JUEGO DE PISTON HONDA ELITE 50 1.00 </t>
  </si>
  <si>
    <t xml:space="preserve">JUEGO DE PISTON HONDA ELITE 50 0.75 </t>
  </si>
  <si>
    <t xml:space="preserve">JUEGO DE PISTON HONDA ELITE 50 0.50 </t>
  </si>
  <si>
    <t>JUEGO DE PISTON HONDA ELITE 50 0.25</t>
  </si>
  <si>
    <t>JUEGO DE PISTON HONDA ELITE 50  STD</t>
  </si>
  <si>
    <t xml:space="preserve">JUEGO DE PISTON PATAGONIA 250 0.75 (UNIDAD) </t>
  </si>
  <si>
    <t xml:space="preserve">JUEGO DE PISTON PATAGONIA 250 1.00 (UNIDAD) </t>
  </si>
  <si>
    <t xml:space="preserve">JUEGO DE PISTON ZANELLA DUE 90 0.25 </t>
  </si>
  <si>
    <t xml:space="preserve">JUEGO DE PISTON ZANELLA DUE 90 0.50 </t>
  </si>
  <si>
    <t xml:space="preserve">JUEGO DE PISTON ZANELLA DUE 90 0.75 </t>
  </si>
  <si>
    <t xml:space="preserve">JUEGO DE PISTON ZANELLA DUE 90 1.00 </t>
  </si>
  <si>
    <t xml:space="preserve">JUEGO DE PISTON ZANELLA DUE 90 1.25 </t>
  </si>
  <si>
    <t xml:space="preserve">JUEGO DE PISTON ZANELLA DUE 90 1.50 </t>
  </si>
  <si>
    <t xml:space="preserve">JUEGO DE PISTON ZANELLA DUE 90 1.75 </t>
  </si>
  <si>
    <t xml:space="preserve">JUEGO DE PISTON ZANELLA DUE 90 2.00 </t>
  </si>
  <si>
    <t xml:space="preserve">JUEGO DE PISTON ZANELLA SOL 90  51.00MM  STD </t>
  </si>
  <si>
    <t xml:space="preserve">JUEGO DE PISTON ZANELLA SOL 90 0.25 </t>
  </si>
  <si>
    <t xml:space="preserve">JUEGO DE PISTON ZANELLA SOL 90 0.50 </t>
  </si>
  <si>
    <t xml:space="preserve">JUEGO DE PISTON ZANELLA SOL 90 0.75 </t>
  </si>
  <si>
    <t xml:space="preserve">JUEGO DE PISTON ZANELLA SOL 90 1.00 </t>
  </si>
  <si>
    <t xml:space="preserve">JUEGO DE PISTON BAJAJ 180 0,75 </t>
  </si>
  <si>
    <t xml:space="preserve">JUEGO DE PISTON BAJAJ 200/220  67,00 MM  STD </t>
  </si>
  <si>
    <t xml:space="preserve">JUEGO DE PISTON BAJAJ 200/220 0,25 </t>
  </si>
  <si>
    <t xml:space="preserve">JUEGO DE PISTON DAELIM 0.25 </t>
  </si>
  <si>
    <t>JUEGO DE PISTON  STORM 56,75MM 0,25</t>
  </si>
  <si>
    <t>JUEGO DE PISTON  STORM 57,00MM 0,50</t>
  </si>
  <si>
    <t>JUEGO DE PISTON  STORM 57,25MM 0,75</t>
  </si>
  <si>
    <t>JUEGO DE PISTON  STORM 57.50MM 1,00</t>
  </si>
  <si>
    <t xml:space="preserve">JUEGO DE PISTON ZANELLA SOL 90 1.25 </t>
  </si>
  <si>
    <t xml:space="preserve">JUEGO DE PISTON ZANELLA SOL 90 1.50 </t>
  </si>
  <si>
    <t xml:space="preserve">JUEGO DE PISTON ZANELLA SOL 90 1.75 </t>
  </si>
  <si>
    <t xml:space="preserve">JUEGO DE PISTON ZANELLA SOL 90 2.00 </t>
  </si>
  <si>
    <t xml:space="preserve">CADENA MOTO 420H 112L </t>
  </si>
  <si>
    <t xml:space="preserve">CADENA MOTO 428H 110L </t>
  </si>
  <si>
    <t xml:space="preserve">CADENA MOTO 428H 118L </t>
  </si>
  <si>
    <t xml:space="preserve">CADENA MOTO 428H 118L COLOR DORADO </t>
  </si>
  <si>
    <t xml:space="preserve">CADENA MOTO 428H 136L </t>
  </si>
  <si>
    <t xml:space="preserve">CADENA MOTO 428H 136L COLOR DORADO </t>
  </si>
  <si>
    <t xml:space="preserve">CADENA MOTO 520H-118L </t>
  </si>
  <si>
    <t xml:space="preserve">CADENA MOTO 520 H 118 L COLOR DORADO </t>
  </si>
  <si>
    <t xml:space="preserve">CADENA MOTO 525H-118L </t>
  </si>
  <si>
    <t>CADENA MOTO 525H-118L  COLOR DORADO</t>
  </si>
  <si>
    <t>CADENA MOTO 525H-118L  CON X'RING</t>
  </si>
  <si>
    <t>CADENA DE DIST. 0404H 102L ROUSER NS 150/160</t>
  </si>
  <si>
    <t>CADENA DE DIST. 0404H-96L YAMAHA FZ / ROUSER 135 / BAJAJ NS125</t>
  </si>
  <si>
    <t>FILTRO DE ACEITE YAMAHA FZ16/ ROUSER 135 / NS 125/150/160/180/220 (CARTUCHO/RESORTE )</t>
  </si>
  <si>
    <t>CONJ. CORONA Y PIÑON HONDA CBX 250 TWISTER C/PROT, 38T/13T</t>
  </si>
  <si>
    <t xml:space="preserve">CONJ. CORONA Y PIÑON BAJAJ 135 / BAJAJ NS 125 / NS 150 / NS 160 42T/14T </t>
  </si>
  <si>
    <t>TANQUE DE NAFTA MOTOMEL FUSION / FUTURA / WAVE 100</t>
  </si>
  <si>
    <t xml:space="preserve">MOT-PCSMANN          </t>
  </si>
  <si>
    <t>ASIENTO GILERA SMASH</t>
  </si>
  <si>
    <t>ver 26/06/2024</t>
  </si>
  <si>
    <t>CADENA DE DIST. 25 H 90 L GILERA SMASH - GUERRERO - HONDA NAVI NVA 110</t>
  </si>
  <si>
    <t>BALANCIN DE VALVULAS HONDA NEW WAVE 110S - NAVI NVA 110 (SET X 2)</t>
  </si>
  <si>
    <t>CABLE DE FRENO DELANTERO MOTOMEL VX 150</t>
  </si>
  <si>
    <t>ESPEJO OVALADO NEGRO 10MM ROSCA IZQUIERDA NEW WAVE 110S - NAVI NVA 110 S/PROLONGADOR</t>
  </si>
  <si>
    <t>VALVULAS DE ADM. Y ESC. HONDA NEW WAVE 110S / CB1 125 / NAVI NVA 110</t>
  </si>
  <si>
    <t>FAROL TRASERO HONDA WAVE 100 MODELO VIEJO ROJO-AMBAR</t>
  </si>
  <si>
    <t xml:space="preserve">MOT-SAM133           </t>
  </si>
  <si>
    <t>CDI YAMAHA YBR 125 6 PINS</t>
  </si>
  <si>
    <t xml:space="preserve">MOT-9906G            </t>
  </si>
  <si>
    <t>GUIÑO MOTOMEL CUSTOM 150 (UNIDAD)</t>
  </si>
  <si>
    <t xml:space="preserve">MOT-PCBJ135074       </t>
  </si>
  <si>
    <t>palanca de arranque bajaj 135ls</t>
  </si>
  <si>
    <t>PALANCA DE ARRANQUE BAJAJ 135LS</t>
  </si>
  <si>
    <t>49 u.</t>
  </si>
  <si>
    <t xml:space="preserve">MOT-PIS0603          </t>
  </si>
  <si>
    <t xml:space="preserve">MOT-SAM2100          </t>
  </si>
  <si>
    <t xml:space="preserve">MOT-TL027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</si>
</sst>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C0A]d\-mmm\-yy;@"/>
    <numFmt numFmtId="165" formatCode="_ * #,##0_ ;_ * \-#,##0_ ;_ * &quot;-&quot;??_ ;_ @_ "/>
  </numFmts>
  <fonts count="2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2"/>
      <name val="宋体"/>
      <charset val="134"/>
    </font>
    <font>
      <sz val="11"/>
      <color indexed="8"/>
      <name val="Calibri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8" fillId="0" borderId="0"/>
    <xf numFmtId="0" fontId="13" fillId="0" borderId="0"/>
    <xf numFmtId="0" fontId="1" fillId="0" borderId="0"/>
    <xf numFmtId="0" fontId="19" fillId="0" borderId="0"/>
  </cellStyleXfs>
  <cellXfs count="115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left" textRotation="255"/>
    </xf>
    <xf numFmtId="2" fontId="6" fillId="0" borderId="0" xfId="0" applyNumberFormat="1" applyFont="1" applyAlignment="1">
      <alignment horizontal="center" textRotation="255"/>
    </xf>
    <xf numFmtId="4" fontId="6" fillId="0" borderId="0" xfId="0" applyNumberFormat="1" applyFont="1" applyAlignment="1">
      <alignment horizontal="center" textRotation="255"/>
    </xf>
    <xf numFmtId="4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9" fontId="6" fillId="2" borderId="1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right" textRotation="255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textRotation="255"/>
    </xf>
    <xf numFmtId="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5" fillId="2" borderId="1" xfId="0" applyFont="1" applyFill="1" applyBorder="1"/>
    <xf numFmtId="4" fontId="7" fillId="0" borderId="0" xfId="0" applyNumberFormat="1" applyFont="1" applyAlignment="1">
      <alignment horizontal="center"/>
    </xf>
    <xf numFmtId="1" fontId="7" fillId="0" borderId="0" xfId="0" applyNumberFormat="1" applyFont="1"/>
    <xf numFmtId="4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1" fontId="6" fillId="0" borderId="0" xfId="0" applyNumberFormat="1" applyFont="1"/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7" fillId="3" borderId="2" xfId="0" applyNumberFormat="1" applyFont="1" applyFill="1" applyBorder="1"/>
    <xf numFmtId="10" fontId="7" fillId="3" borderId="3" xfId="0" applyNumberFormat="1" applyFont="1" applyFill="1" applyBorder="1"/>
    <xf numFmtId="10" fontId="7" fillId="3" borderId="4" xfId="0" applyNumberFormat="1" applyFont="1" applyFill="1" applyBorder="1"/>
    <xf numFmtId="4" fontId="9" fillId="0" borderId="0" xfId="0" applyNumberFormat="1" applyFont="1"/>
    <xf numFmtId="10" fontId="8" fillId="4" borderId="5" xfId="0" applyNumberFormat="1" applyFont="1" applyFill="1" applyBorder="1"/>
    <xf numFmtId="3" fontId="8" fillId="0" borderId="0" xfId="0" applyNumberFormat="1" applyFont="1"/>
    <xf numFmtId="0" fontId="10" fillId="4" borderId="5" xfId="0" applyFont="1" applyFill="1" applyBorder="1" applyAlignment="1">
      <alignment horizontal="right"/>
    </xf>
    <xf numFmtId="0" fontId="11" fillId="0" borderId="0" xfId="0" applyFont="1"/>
    <xf numFmtId="0" fontId="8" fillId="0" borderId="0" xfId="0" applyFont="1"/>
    <xf numFmtId="2" fontId="5" fillId="0" borderId="0" xfId="0" applyNumberFormat="1" applyFont="1"/>
    <xf numFmtId="4" fontId="5" fillId="0" borderId="0" xfId="0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3" fontId="12" fillId="0" borderId="0" xfId="2" applyNumberFormat="1" applyFill="1"/>
    <xf numFmtId="0" fontId="0" fillId="0" borderId="0" xfId="0" applyFill="1" applyAlignment="1">
      <alignment horizontal="right"/>
    </xf>
    <xf numFmtId="4" fontId="11" fillId="0" borderId="0" xfId="0" applyNumberFormat="1" applyFont="1" applyFill="1"/>
    <xf numFmtId="4" fontId="8" fillId="0" borderId="0" xfId="0" applyNumberFormat="1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4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vertical="center"/>
    </xf>
    <xf numFmtId="4" fontId="9" fillId="0" borderId="0" xfId="0" applyNumberFormat="1" applyFont="1" applyFill="1"/>
    <xf numFmtId="0" fontId="9" fillId="0" borderId="0" xfId="0" applyFont="1" applyFill="1"/>
    <xf numFmtId="2" fontId="9" fillId="0" borderId="0" xfId="0" applyNumberFormat="1" applyFont="1" applyFill="1"/>
    <xf numFmtId="3" fontId="14" fillId="0" borderId="0" xfId="2" applyNumberFormat="1" applyFont="1" applyFill="1"/>
    <xf numFmtId="0" fontId="13" fillId="0" borderId="0" xfId="0" applyFont="1" applyFill="1" applyAlignment="1">
      <alignment horizontal="right"/>
    </xf>
    <xf numFmtId="0" fontId="13" fillId="0" borderId="0" xfId="0" applyFont="1"/>
    <xf numFmtId="2" fontId="5" fillId="0" borderId="0" xfId="0" applyNumberFormat="1" applyFont="1" applyFill="1" applyAlignment="1">
      <alignment vertical="center"/>
    </xf>
    <xf numFmtId="3" fontId="15" fillId="0" borderId="0" xfId="2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/>
    <xf numFmtId="4" fontId="16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2" fontId="9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/>
    <xf numFmtId="0" fontId="17" fillId="0" borderId="6" xfId="0" applyFont="1" applyFill="1" applyBorder="1" applyAlignment="1">
      <alignment horizontal="left" vertical="top"/>
    </xf>
    <xf numFmtId="0" fontId="16" fillId="0" borderId="0" xfId="0" applyFont="1" applyFill="1" applyAlignment="1">
      <alignment vertical="center"/>
    </xf>
    <xf numFmtId="4" fontId="9" fillId="0" borderId="0" xfId="4" applyNumberFormat="1" applyFont="1" applyFill="1" applyAlignment="1">
      <alignment horizontal="left" vertical="center"/>
    </xf>
    <xf numFmtId="4" fontId="9" fillId="0" borderId="0" xfId="3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4" fontId="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/>
    </xf>
    <xf numFmtId="4" fontId="5" fillId="0" borderId="6" xfId="0" applyNumberFormat="1" applyFont="1" applyFill="1" applyBorder="1"/>
    <xf numFmtId="0" fontId="9" fillId="0" borderId="0" xfId="5" applyFont="1" applyFill="1" applyAlignment="1">
      <alignment vertical="center"/>
    </xf>
    <xf numFmtId="4" fontId="9" fillId="0" borderId="0" xfId="0" applyNumberFormat="1" applyFont="1" applyFill="1" applyAlignment="1">
      <alignment horizontal="left"/>
    </xf>
    <xf numFmtId="4" fontId="9" fillId="0" borderId="0" xfId="5" applyNumberFormat="1" applyFont="1" applyFill="1" applyAlignment="1">
      <alignment horizontal="left" vertical="center"/>
    </xf>
    <xf numFmtId="4" fontId="9" fillId="0" borderId="0" xfId="4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/>
    </xf>
    <xf numFmtId="0" fontId="17" fillId="0" borderId="6" xfId="6" applyFont="1" applyFill="1" applyBorder="1" applyAlignment="1">
      <alignment horizontal="left" vertical="top"/>
    </xf>
    <xf numFmtId="0" fontId="17" fillId="0" borderId="0" xfId="0" applyFont="1" applyFill="1"/>
    <xf numFmtId="4" fontId="5" fillId="0" borderId="0" xfId="0" applyNumberFormat="1" applyFont="1" applyFill="1" applyAlignment="1">
      <alignment horizontal="left"/>
    </xf>
    <xf numFmtId="0" fontId="5" fillId="0" borderId="0" xfId="0" applyFont="1" applyFill="1" applyBorder="1"/>
    <xf numFmtId="165" fontId="9" fillId="0" borderId="0" xfId="1" applyNumberFormat="1" applyFont="1" applyFill="1" applyBorder="1" applyAlignment="1">
      <alignment vertical="top"/>
    </xf>
    <xf numFmtId="4" fontId="9" fillId="0" borderId="0" xfId="7" applyNumberFormat="1" applyFont="1" applyFill="1" applyAlignment="1">
      <alignment horizontal="left" vertical="center"/>
    </xf>
    <xf numFmtId="0" fontId="8" fillId="0" borderId="0" xfId="0" applyFont="1" applyFill="1"/>
    <xf numFmtId="2" fontId="8" fillId="0" borderId="0" xfId="0" applyNumberFormat="1" applyFont="1" applyFill="1"/>
    <xf numFmtId="3" fontId="20" fillId="0" borderId="0" xfId="2" applyNumberFormat="1" applyFont="1" applyFill="1"/>
    <xf numFmtId="0" fontId="10" fillId="0" borderId="0" xfId="0" applyFont="1" applyFill="1" applyAlignment="1">
      <alignment horizontal="right"/>
    </xf>
    <xf numFmtId="0" fontId="21" fillId="0" borderId="0" xfId="0" applyFont="1"/>
    <xf numFmtId="1" fontId="9" fillId="0" borderId="0" xfId="0" applyNumberFormat="1" applyFont="1" applyFill="1" applyAlignment="1">
      <alignment horizontal="left"/>
    </xf>
    <xf numFmtId="0" fontId="17" fillId="0" borderId="0" xfId="6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4" fontId="5" fillId="0" borderId="0" xfId="0" applyNumberFormat="1" applyFont="1" applyFill="1" applyAlignment="1">
      <alignment horizontal="left" vertical="center"/>
    </xf>
    <xf numFmtId="4" fontId="5" fillId="0" borderId="0" xfId="0" applyNumberFormat="1" applyFont="1" applyFill="1" applyAlignment="1">
      <alignment vertical="center"/>
    </xf>
    <xf numFmtId="0" fontId="11" fillId="0" borderId="0" xfId="0" applyFont="1" applyFill="1"/>
    <xf numFmtId="1" fontId="5" fillId="0" borderId="0" xfId="0" applyNumberFormat="1" applyFont="1" applyFill="1"/>
    <xf numFmtId="3" fontId="5" fillId="0" borderId="0" xfId="0" applyNumberFormat="1" applyFont="1" applyAlignment="1">
      <alignment horizontal="right"/>
    </xf>
    <xf numFmtId="3" fontId="12" fillId="0" borderId="0" xfId="2" applyNumberFormat="1"/>
    <xf numFmtId="4" fontId="5" fillId="5" borderId="0" xfId="0" applyNumberFormat="1" applyFont="1" applyFill="1"/>
    <xf numFmtId="4" fontId="5" fillId="6" borderId="0" xfId="0" applyNumberFormat="1" applyFont="1" applyFill="1"/>
    <xf numFmtId="4" fontId="9" fillId="6" borderId="0" xfId="0" applyNumberFormat="1" applyFont="1" applyFill="1"/>
    <xf numFmtId="4" fontId="8" fillId="6" borderId="0" xfId="0" applyNumberFormat="1" applyFont="1" applyFill="1"/>
    <xf numFmtId="4" fontId="7" fillId="6" borderId="0" xfId="0" applyNumberFormat="1" applyFont="1" applyFill="1" applyAlignment="1">
      <alignment horizontal="center"/>
    </xf>
    <xf numFmtId="43" fontId="5" fillId="5" borderId="0" xfId="1" applyFont="1" applyFill="1"/>
    <xf numFmtId="43" fontId="5" fillId="0" borderId="0" xfId="1" applyFont="1"/>
    <xf numFmtId="43" fontId="5" fillId="6" borderId="0" xfId="1" applyFont="1" applyFill="1"/>
  </cellXfs>
  <cellStyles count="8">
    <cellStyle name="Hipervínculo" xfId="2" builtinId="8"/>
    <cellStyle name="Millares" xfId="1" builtinId="3"/>
    <cellStyle name="Normal" xfId="0" builtinId="0"/>
    <cellStyle name="Normal 2_QUOTATION para LEO" xfId="7"/>
    <cellStyle name="Normal 6" xfId="6"/>
    <cellStyle name="常规_ES06020 Invoice and Packing List" xfId="5"/>
    <cellStyle name="常规_LEO ZTT-RX-ZB-QUOTATION整理后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" name="Text Box 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6" name="Text Box 7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7" name="Text Box 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2" name="Text Box 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3" name="Text Box 8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5" name="Text Box 9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6" name="Text Box 9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7" name="Text Box 9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8" name="Text Box 9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0" name="Text Box 9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1" name="Text Box 9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2" name="Text Box 9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4" name="Text Box 10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5" name="Text Box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7" name="Text Box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" name="Text Box 7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" name="Text 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" name="Text Box 7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" name="Text Box 7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3" name="Text Box 7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4" name="Text Box 7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5" name="Text Box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6" name="Text Box 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8" name="Text Box 9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9" name="Text Box 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0" name="Text Box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4" name="Text Box 9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5" name="Text Box 9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6" name="Text Box 1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47" name="Text Box 10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8" name="Text Box 7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9" name="Text Box 7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0" name="Text Box 7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1" name="Text Box 7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2" name="Text Box 7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3" name="Text Box 7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4" name="Text Box 7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8" name="Text Box 8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59" name="Text Box 8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" name="Text Box 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" name="Text Box 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" name="Text Box 9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" name="Text Box 9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" name="Text Box 9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" name="Text Box 9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" name="Text Box 9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" name="Text Box 9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9" name="Text Box 1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0" name="Text Box 10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2" name="Text Box 8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3" name="Text Box 9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4" name="Text Box 9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5" name="Text Box 9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6" name="Text Box 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7" name="Text Box 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0" name="Text Box 9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1" name="Text Box 9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2" name="Text Box 1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3" name="Text Box 10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4" name="Text Box 7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5" name="Text Box 7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6" name="Text Box 7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7" name="Text Box 7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8" name="Text Box 7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99" name="Text Box 7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0" name="Text Box 7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4" name="Text Box 8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5" name="Text Box 8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6" name="Text Box 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7" name="Text Box 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8" name="Text Box 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09" name="Text Box 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0" name="Text Box 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1" name="Text Box 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2" name="Text Box 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3" name="Text Box 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4" name="Text Box 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5" name="Text Box 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6" name="Text Box 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7" name="Text Box 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8" name="Text Box 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19" name="Text Box 7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0" name="Text Box 7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1" name="Text 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2" name="Text Box 7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3" name="Text Box 7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5" name="Text Box 7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6" name="Text Box 7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7" name="Text Box 8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8" name="Text Box 8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29" name="Text Box 9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0" name="Text Box 9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1" name="Text Box 9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2" name="Text Box 9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3" name="Text Box 9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4" name="Text Box 9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6" name="Text Box 9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7" name="Text Box 9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8" name="Text Box 1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139" name="Text Box 10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0" name="Text Box 7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1" name="Text Box 7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2" name="Text Box 7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3" name="Text Box 7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4" name="Text Box 7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5" name="Text Box 7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6" name="Text Box 7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0" name="Text Box 8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1" name="Text Box 8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2" name="Text Box 9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3" name="Text Box 9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4" name="Text Box 9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5" name="Text Box 9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6" name="Text Box 9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7" name="Text Box 9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59" name="Text Box 9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0" name="Text Box 9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1" name="Text Box 1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2" name="Text Box 10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3" name="Text Box 7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4" name="Text Box 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5" name="Text Box 7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6" name="Text Box 7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7" name="Text 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8" name="Text Box 7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69" name="Text Box 7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1" name="Text Box 7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2" name="Text Box 7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3" name="Text Box 8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4" name="Text Box 8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5" name="Text Box 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6" name="Text Box 9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7" name="Text Box 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8" name="Text Box 9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79" name="Text Box 9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80" name="Text Box 9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82" name="Text Box 9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83" name="Text Box 9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84" name="Text Box 1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185" name="Text Box 10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86" name="Text Box 7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87" name="Text Box 7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88" name="Text Box 7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89" name="Text Box 7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0" name="Text Box 7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1" name="Text Box 7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2" name="Text Box 7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6" name="Text Box 8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7" name="Text Box 8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8" name="Text Box 9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199" name="Text Box 9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0" name="Text Box 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1" name="Text Box 9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2" name="Text Box 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5" name="Text Box 9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6" name="Text Box 9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7" name="Text Box 1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8" name="Text Box 10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09" name="Text Box 7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0" name="Text Box 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1" name="Text Box 7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2" name="Text Box 7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3" name="Text 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4" name="Text Box 7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5" name="Text Box 7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7" name="Text Box 7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8" name="Text Box 7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19" name="Text Box 8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0" name="Text Box 8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1" name="Text Box 9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2" name="Text Box 9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3" name="Text Box 9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4" name="Text Box 9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5" name="Text Box 9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6" name="Text Box 9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8" name="Text Box 9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29" name="Text Box 9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0" name="Text Box 1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1" name="Text Box 1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2" name="Text Box 7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3" name="Text Box 7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4" name="Text Box 7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5" name="Text Box 7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6" name="Text Box 7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7" name="Text Box 7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8" name="Text Box 7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2" name="Text Box 8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3" name="Text Box 8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4" name="Text Box 9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5" name="Text Box 9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6" name="Text Box 9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7" name="Text Box 9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8" name="Text Box 9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0" name="Text Box 9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1" name="Text Box 9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2" name="Text Box 9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3" name="Text Box 1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4" name="Text Box 10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5" name="Text Box 7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6" name="Text Box 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7" name="Text Box 7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8" name="Text Box 7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59" name="Text 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0" name="Text Box 7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1" name="Text Box 7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3" name="Text Box 7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4" name="Text Box 7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5" name="Text Box 8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6" name="Text Box 8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7" name="Text Box 9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8" name="Text Box 9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69" name="Text Box 9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0" name="Text Box 9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1" name="Text Box 9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2" name="Text Box 9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4" name="Text Box 9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5" name="Text Box 9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6" name="Text Box 1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277" name="Text Box 10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78" name="Text Box 7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79" name="Text Box 7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0" name="Text Box 7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1" name="Text Box 7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2" name="Text Box 7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3" name="Text Box 7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4" name="Text Box 7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8" name="Text Box 8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89" name="Text Box 8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0" name="Text Box 9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1" name="Text Box 9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2" name="Text Box 9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3" name="Text Box 9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4" name="Text Box 9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5" name="Text Box 9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6" name="Text Box 9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7" name="Text Box 9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8" name="Text Box 9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299" name="Text Box 1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0" name="Text Box 10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1" name="Text Box 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2" name="Text Box 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3" name="Text Box 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4" name="Text Box 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5" name="Text 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6" name="Text Box 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7" name="Text Box 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09" name="Text Box 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0" name="Text Box 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1" name="Text Box 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2" name="Text Box 8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3" name="Text Box 9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4" name="Text Box 9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5" name="Text Box 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6" name="Text Box 9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7" name="Text Box 9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8" name="Text Box 9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19" name="Text Box 9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20" name="Text Box 9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21" name="Text Box 9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22" name="Text Box 1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323" name="Text Box 10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24" name="Text Box 7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25" name="Text Box 7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26" name="Text Box 7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27" name="Text Box 7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28" name="Text Box 7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29" name="Text Box 7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0" name="Text Box 7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5" name="Text Box 8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6" name="Text Box 9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7" name="Text Box 9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8" name="Text Box 9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39" name="Text Box 9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0" name="Text Box 9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1" name="Text Box 9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3" name="Text Box 9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4" name="Text Box 9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5" name="Text Box 1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6" name="Text Box 10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7" name="Text Box 7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8" name="Text Box 7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49" name="Text Box 7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0" name="Text Box 7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1" name="Text 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2" name="Text Box 7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3" name="Text Box 7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5" name="Text Box 7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6" name="Text Box 7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7" name="Text Box 8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8" name="Text Box 8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59" name="Text Box 9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0" name="Text Box 9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1" name="Text Box 9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2" name="Text Box 9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3" name="Text Box 9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4" name="Text Box 9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5" name="Text Box 9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6" name="Text Box 9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7" name="Text Box 9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8" name="Text Box 1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69" name="Text Box 10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0" name="Text Box 7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1" name="Text Box 7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2" name="Text Box 7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3" name="Text Box 7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4" name="Text Box 7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5" name="Text Box 7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6" name="Text Box 7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0" name="Text Box 8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1" name="Text Box 8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2" name="Text Box 9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3" name="Text Box 9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4" name="Text Box 9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5" name="Text Box 9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6" name="Text Box 9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7" name="Text Box 9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89" name="Text Box 9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0" name="Text Box 9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1" name="Text Box 1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2" name="Text Box 10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3" name="Text Box 7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4" name="Text Box 7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5" name="Text Box 7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6" name="Text Box 7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7" name="Text 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8" name="Text Box 7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399" name="Text Box 7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1" name="Text Box 7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2" name="Text Box 7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3" name="Text Box 8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4" name="Text Box 8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5" name="Text Box 9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6" name="Text Box 9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7" name="Text Box 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8" name="Text Box 9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09" name="Text Box 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10" name="Text Box 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11" name="Text Box 9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12" name="Text Box 9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13" name="Text Box 9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14" name="Text Box 1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415" name="Text Box 1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16" name="Text Box 7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17" name="Text Box 7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18" name="Text Box 7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19" name="Text Box 7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0" name="Text Box 7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1" name="Text Box 7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2" name="Text Box 7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6" name="Text Box 8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7" name="Text Box 8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8" name="Text Box 9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29" name="Text Box 9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0" name="Text Box 9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1" name="Text Box 9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2" name="Text Box 9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3" name="Text Box 9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4" name="Text Box 9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5" name="Text Box 9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6" name="Text Box 9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7" name="Text Box 1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8" name="Text Box 10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39" name="Text Box 7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0" name="Text Box 7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1" name="Text Box 7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2" name="Text Box 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3" name="Text 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4" name="Text Box 7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5" name="Text Box 7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7" name="Text Box 7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8" name="Text Box 7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49" name="Text Box 8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0" name="Text Box 8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1" name="Text Box 9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2" name="Text Box 9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3" name="Text Box 9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4" name="Text Box 9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5" name="Text Box 9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6" name="Text Box 9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7" name="Text Box 9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8" name="Text Box 9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59" name="Text Box 9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60" name="Text Box 1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461" name="Text Box 10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2" name="Text Box 7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3" name="Text Box 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4" name="Text Box 7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5" name="Text Box 7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6" name="Text Box 7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7" name="Text Box 7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8" name="Text Box 7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3" name="Text Box 8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4" name="Text Box 9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5" name="Text Box 9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6" name="Text Box 9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7" name="Text Box 9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8" name="Text Box 9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79" name="Text Box 9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0" name="Text Box 9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1" name="Text Box 9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2" name="Text Box 9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3" name="Text Box 1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4" name="Text Box 10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5" name="Text Box 7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6" name="Text Box 7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7" name="Text Box 7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8" name="Text Box 7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89" name="Text 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0" name="Text Box 7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1" name="Text Box 7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2" name="Text Box 7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3" name="Text Box 7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4" name="Text Box 7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5" name="Text Box 8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6" name="Text Box 8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7" name="Text Box 9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8" name="Text Box 9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499" name="Text Box 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0" name="Text Box 9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1" name="Text Box 9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2" name="Text Box 9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3" name="Text Box 9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4" name="Text Box 9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5" name="Text Box 9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6" name="Text Box 1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7" name="Text Box 10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8" name="Text Box 7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09" name="Text Box 7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0" name="Text Box 7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1" name="Text Box 7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2" name="Text Box 7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3" name="Text Box 7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4" name="Text Box 7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5" name="Text Box 7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8" name="Text Box 8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19" name="Text Box 8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0" name="Text Box 9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1" name="Text Box 9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2" name="Text Box 9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3" name="Text Box 9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4" name="Text Box 9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5" name="Text Box 9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6" name="Text Box 9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7" name="Text Box 9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8" name="Text Box 9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29" name="Text Box 1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0" name="Text Box 10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1" name="Text Box 7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2" name="Text Box 7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3" name="Text Box 7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4" name="Text Box 7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5" name="Text 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6" name="Text Box 7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7" name="Text Box 7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8" name="Text Box 7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39" name="Text Box 7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0" name="Text Box 7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1" name="Text Box 8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2" name="Text Box 8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3" name="Text Box 9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4" name="Text Box 9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5" name="Text Box 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6" name="Text Box 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7" name="Text Box 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8" name="Text Box 9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49" name="Text Box 9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50" name="Text Box 9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51" name="Text Box 9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52" name="Text Box 1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553" name="Text Box 10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54" name="Text Box 7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55" name="Text Box 7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56" name="Text Box 7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57" name="Text Box 7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58" name="Text Box 7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59" name="Text Box 7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0" name="Text Box 7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4" name="Text Box 8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5" name="Text Box 8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6" name="Text Box 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7" name="Text Box 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8" name="Text Box 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7" name="Text Box 7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8" name="Text Box 7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79" name="Text Box 7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0" name="Text Box 7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1" name="Text 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2" name="Text Box 7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3" name="Text Box 7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4" name="Text Box 7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5" name="Text Box 7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6" name="Text Box 7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7" name="Text Box 8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8" name="Text Box 8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89" name="Text Box 9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0" name="Text Box 9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1" name="Text Box 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2" name="Text Box 9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3" name="Text Box 9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4" name="Text Box 9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5" name="Text Box 9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6" name="Text Box 9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7" name="Text Box 9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8" name="Text Box 1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57175"/>
    <xdr:sp macro="" textlink="">
      <xdr:nvSpPr>
        <xdr:cNvPr id="599" name="Text Box 10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0" name="Text Box 7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1" name="Text Box 7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2" name="Text Box 7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3" name="Text Box 7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4" name="Text Box 7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5" name="Text Box 7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6" name="Text Box 7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0" name="Text Box 8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1" name="Text Box 8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2" name="Text Box 9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3" name="Text Box 9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4" name="Text Box 9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5" name="Text Box 9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6" name="Text Box 9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7" name="Text Box 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8" name="Text Box 9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19" name="Text Box 9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0" name="Text Box 9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1" name="Text Box 1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2" name="Text Box 10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3" name="Text Box 7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4" name="Text Box 7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5" name="Text Box 7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6" name="Text Box 7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7" name="Text 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8" name="Text Box 7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29" name="Text Box 7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0" name="Text Box 7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1" name="Text Box 7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2" name="Text Box 7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3" name="Text Box 8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4" name="Text Box 8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5" name="Text Box 9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6" name="Text Box 9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7" name="Text Box 9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8" name="Text Box 9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39" name="Text Box 9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0" name="Text Box 9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1" name="Text Box 9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2" name="Text Box 9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3" name="Text Box 9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4" name="Text Box 1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5" name="Text Box 10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6" name="Text Box 7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7" name="Text Box 7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8" name="Text Box 7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49" name="Text Box 7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0" name="Text Box 7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1" name="Text Box 7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2" name="Text Box 7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3" name="Text Box 7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6" name="Text Box 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7" name="Text Box 8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8" name="Text Box 9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59" name="Text Box 9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0" name="Text Box 9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1" name="Text Box 9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2" name="Text Box 9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3" name="Text Box 9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4" name="Text Box 9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5" name="Text Box 9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6" name="Text Box 9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7" name="Text Box 1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8" name="Text Box 10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69" name="Text Box 7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0" name="Text Box 7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1" name="Text Box 7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2" name="Text Box 7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3" name="Text 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4" name="Text Box 7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5" name="Text Box 7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6" name="Text Box 7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7" name="Text Box 7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8" name="Text Box 7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79" name="Text Box 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0" name="Text Box 8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1" name="Text Box 9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2" name="Text Box 9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3" name="Text Box 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4" name="Text Box 9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5" name="Text Box 9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6" name="Text Box 9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7" name="Text Box 9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8" name="Text Box 9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89" name="Text Box 9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90" name="Text Box 1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3925</xdr:row>
      <xdr:rowOff>0</xdr:rowOff>
    </xdr:from>
    <xdr:ext cx="85725" cy="228600"/>
    <xdr:sp macro="" textlink="">
      <xdr:nvSpPr>
        <xdr:cNvPr id="691" name="Text Box 10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8963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2" name="Text Box 7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3" name="Text Box 7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4" name="Text Box 7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5" name="Text Box 7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6" name="Text Box 7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7" name="Text Box 7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8" name="Text Box 7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2" name="Text Box 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3" name="Text Box 8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4" name="Text Box 9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5" name="Text Box 9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6" name="Text Box 9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7" name="Text Box 9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8" name="Text Box 9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09" name="Text Box 96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0" name="Text Box 9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1" name="Text Box 9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2" name="Text Box 9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3" name="Text Box 1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4" name="Text Box 10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5" name="Text Box 7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6" name="Text Box 7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7" name="Text Box 7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8" name="Text Box 7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19" name="Text 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0" name="Text Box 7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1" name="Text Box 7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2" name="Text Box 7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3" name="Text Box 7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4" name="Text Box 7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5" name="Text Box 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6" name="Text Box 8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7" name="Text Box 9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8" name="Text Box 9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29" name="Text Box 9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0" name="Text Box 9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1" name="Text Box 9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2" name="Text Box 9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3" name="Text Box 9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4" name="Text Box 9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5" name="Text Box 9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6" name="Text Box 1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57175"/>
    <xdr:sp macro="" textlink="">
      <xdr:nvSpPr>
        <xdr:cNvPr id="737" name="Text Box 10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38" name="Text Box 7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39" name="Text Box 7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0" name="Text Box 7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1" name="Text Box 7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2" name="Text Box 7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3" name="Text Box 7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4" name="Text Box 7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5" name="Text Box 7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8" name="Text Box 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49" name="Text Box 8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0" name="Text Box 9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1" name="Text Box 9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2" name="Text Box 9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3" name="Text Box 9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4" name="Text Box 9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5" name="Text Box 9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6" name="Text Box 9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7" name="Text Box 9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8" name="Text Box 9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59" name="Text Box 1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0" name="Text Box 10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1" name="Text Box 7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2" name="Text Box 7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3" name="Text Box 7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4" name="Text Box 7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5" name="Text 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6" name="Text Box 7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7" name="Text Box 7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8" name="Text Box 7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69" name="Text Box 7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0" name="Text Box 7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1" name="Text Box 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2" name="Text Box 8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3" name="Text Box 9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4" name="Text Box 9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5" name="Text Box 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6" name="Text Box 9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7" name="Text Box 9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8" name="Text Box 9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79" name="Text Box 9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0" name="Text Box 9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1" name="Text Box 9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2" name="Text Box 1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3" name="Text Box 10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4" name="Text Box 7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5" name="Text Box 7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6" name="Text Box 7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7" name="Text Box 7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8" name="Text Box 7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89" name="Text Box 7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0" name="Text Box 7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4" name="Text Box 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5" name="Text Box 8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6" name="Text Box 9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7" name="Text Box 9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8" name="Text Box 9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799" name="Text Box 9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0" name="Text Box 9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1" name="Text Box 9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2" name="Text Box 9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3" name="Text Box 9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4" name="Text Box 9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5" name="Text Box 1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6" name="Text Box 10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7" name="Text Box 7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8" name="Text Box 7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09" name="Text Box 7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0" name="Text Box 7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1" name="Text 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2" name="Text Box 7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3" name="Text Box 7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4" name="Text Box 7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5" name="Text Box 7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6" name="Text Box 7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7" name="Text Box 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8" name="Text Box 8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19" name="Text Box 9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0" name="Text Box 9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1" name="Text Box 9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2" name="Text Box 9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3" name="Text Box 9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4" name="Text Box 9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5" name="Text Box 9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6" name="Text Box 9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7" name="Text Box 9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8" name="Text Box 1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3925</xdr:row>
      <xdr:rowOff>0</xdr:rowOff>
    </xdr:from>
    <xdr:ext cx="85725" cy="228600"/>
    <xdr:sp macro="" textlink="">
      <xdr:nvSpPr>
        <xdr:cNvPr id="829" name="Text Box 10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725025" y="739606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0" name="Text Box 7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1" name="Text Box 7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2" name="Text Box 7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3" name="Text Box 7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4" name="Text Box 7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5" name="Text Box 7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6" name="Text Box 7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7" name="Text Box 7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8" name="Text Box 7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39" name="Text Box 7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0" name="Text Box 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1" name="Text Box 8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2" name="Text Box 9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3" name="Text Box 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4" name="Text Box 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5" name="Text Box 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6" name="Text Box 9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7" name="Text Box 9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8" name="Text Box 9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49" name="Text Box 9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0" name="Text Box 9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1" name="Text Box 1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2" name="Text Box 10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3" name="Text Box 7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4" name="Text Box 7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5" name="Text Box 7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6" name="Text Box 7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7" name="Text 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8" name="Text Box 7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59" name="Text Box 7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0" name="Text Box 7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1" name="Text Box 7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2" name="Text Box 7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3" name="Text Box 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4" name="Text Box 8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5" name="Text Box 9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6" name="Text Box 9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7" name="Text Box 9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8" name="Text Box 9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69" name="Text Box 9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70" name="Text Box 9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71" name="Text Box 9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72" name="Text Box 9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73" name="Text Box 9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74" name="Text Box 1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875" name="Text Box 10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76" name="Text Box 7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77" name="Text Box 7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78" name="Text Box 7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79" name="Text Box 7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0" name="Text Box 7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1" name="Text Box 7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2" name="Text Box 7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3" name="Text Box 7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4" name="Text Box 7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5" name="Text Box 7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6" name="Text Box 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7" name="Text Box 8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8" name="Text Box 9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89" name="Text Box 9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0" name="Text Box 9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1" name="Text Box 9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2" name="Text Box 9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3" name="Text Box 9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4" name="Text Box 9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5" name="Text Box 9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6" name="Text Box 9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7" name="Text Box 1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8" name="Text 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899" name="Text Box 7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0" name="Text Box 7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1" name="Text Box 7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2" name="Text Box 7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3" name="Text 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4" name="Text Box 7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5" name="Text Box 7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6" name="Text Box 7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7" name="Text Box 7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8" name="Text Box 7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09" name="Text Box 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0" name="Text Box 8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1" name="Text Box 9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2" name="Text Box 9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3" name="Text Box 9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4" name="Text Box 9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5" name="Text Box 9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6" name="Text Box 9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7" name="Text Box 9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8" name="Text Box 9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19" name="Text Box 9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0" name="Text Box 1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1" name="Text Box 10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2" name="Text Box 7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3" name="Text Box 7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4" name="Text Box 7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5" name="Text Box 7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6" name="Text Box 7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7" name="Text Box 7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8" name="Text Box 7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29" name="Text Box 7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0" name="Text Box 7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1" name="Text Box 7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2" name="Text Box 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3" name="Text Box 8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4" name="Text Box 9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5" name="Text Box 9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6" name="Text Box 9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7" name="Text Box 9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8" name="Text Box 9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39" name="Text Box 9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0" name="Text Box 9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1" name="Text Box 9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2" name="Text Box 9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3" name="Text Box 1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4" name="Text Box 10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5" name="Text Box 7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6" name="Text Box 7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7" name="Text Box 7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8" name="Text Box 7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49" name="Text 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0" name="Text Box 7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1" name="Text Box 7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2" name="Text Box 7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3" name="Text Box 7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4" name="Text Box 7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5" name="Text Box 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6" name="Text Box 8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7" name="Text Box 9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8" name="Text Box 9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59" name="Text Box 9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0" name="Text Box 9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1" name="Text Box 9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2" name="Text Box 9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3" name="Text Box 9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4" name="Text Box 9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5" name="Text Box 9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6" name="Text Box 1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967" name="Text Box 10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68" name="Text Box 7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69" name="Text Box 7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0" name="Text Box 7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1" name="Text Box 7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2" name="Text Box 7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3" name="Text Box 7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4" name="Text Box 7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5" name="Text Box 7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6" name="Text Box 7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7" name="Text Box 7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8" name="Text Box 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79" name="Text Box 8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0" name="Text Box 9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1" name="Text Box 9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2" name="Text Box 9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3" name="Text Box 9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4" name="Text Box 9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5" name="Text Box 96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6" name="Text Box 9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7" name="Text Box 9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8" name="Text Box 9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89" name="Text Box 1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0" name="Text Box 10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1" name="Text Box 7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2" name="Text Box 7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3" name="Text Box 7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4" name="Text Box 7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5" name="Text 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6" name="Text Box 7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7" name="Text Box 7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8" name="Text Box 7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999" name="Text Box 7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0" name="Text Box 7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1" name="Text Box 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2" name="Text Box 8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3" name="Text Box 9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4" name="Text Box 9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5" name="Text Box 9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6" name="Text Box 9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7" name="Text Box 9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8" name="Text Box 9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09" name="Text Box 9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10" name="Text Box 9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11" name="Text Box 9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12" name="Text Box 1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013" name="Text Box 1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14" name="Text Box 7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15" name="Text Box 7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16" name="Text Box 7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17" name="Text Box 7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18" name="Text Box 7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19" name="Text Box 7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0" name="Text Box 7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1" name="Text Box 7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2" name="Text Box 7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3" name="Text Box 7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4" name="Text Box 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5" name="Text Box 8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6" name="Text Box 9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7" name="Text Box 9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8" name="Text Box 9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29" name="Text Box 9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0" name="Text Box 9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1" name="Text Box 9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2" name="Text Box 9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3" name="Text Box 9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4" name="Text Box 99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5" name="Text Box 1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6" name="Text Box 10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7" name="Text Box 7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8" name="Text Box 7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39" name="Text Box 7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0" name="Text Box 7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1" name="Text 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2" name="Text Box 7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3" name="Text Box 7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4" name="Text Box 7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5" name="Text Box 7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6" name="Text Box 79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7" name="Text Box 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8" name="Text Box 8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49" name="Text Box 9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0" name="Text Box 9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1" name="Text Box 9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2" name="Text Box 9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3" name="Text Box 9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4" name="Text Box 9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5" name="Text Box 9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6" name="Text Box 9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7" name="Text Box 99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8" name="Text Box 1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59" name="Text Box 10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0" name="Text Box 7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1" name="Text Box 7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2" name="Text Box 7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3" name="Text Box 7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4" name="Text Box 7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5" name="Text Box 7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6" name="Text Box 7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7" name="Text Box 7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8" name="Text Box 7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69" name="Text Box 79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0" name="Text Box 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1" name="Text Box 8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2" name="Text Box 9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3" name="Text Box 9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4" name="Text Box 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5" name="Text Box 9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6" name="Text Box 9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7" name="Text Box 9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8" name="Text Box 97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79" name="Text Box 9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0" name="Text Box 99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1" name="Text Box 1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2" name="Text Box 10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3" name="Text Box 7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4" name="Text Box 7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5" name="Text Box 7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6" name="Text Box 7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7" name="Text 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8" name="Text Box 7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89" name="Text Box 7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0" name="Text Box 7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1" name="Text Box 7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2" name="Text Box 7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3" name="Text Box 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4" name="Text Box 8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5" name="Text Box 9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6" name="Text Box 9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7" name="Text Box 9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8" name="Text Box 9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099" name="Text Box 9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100" name="Text Box 9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101" name="Text Box 9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102" name="Text Box 9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103" name="Text Box 9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104" name="Text Box 1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105" name="Text Box 10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06" name="Text Box 7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07" name="Text Box 7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08" name="Text Box 7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09" name="Text Box 7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0" name="Text Box 7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1" name="Text Box 7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2" name="Text Box 7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3" name="Text Box 7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4" name="Text Box 7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5" name="Text Box 7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6" name="Text Box 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7" name="Text Box 8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8" name="Text Box 9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19" name="Text Box 9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0" name="Text Box 9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1" name="Text Box 9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2" name="Text Box 9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3" name="Text Box 9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4" name="Text Box 9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5" name="Text Box 9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6" name="Text Box 99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7" name="Text Box 1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8" name="Text Box 10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29" name="Text Box 7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0" name="Text Box 7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1" name="Text Box 7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2" name="Text Box 7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3" name="Text 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4" name="Text Box 7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5" name="Text Box 7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6" name="Text Box 7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7" name="Text Box 7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8" name="Text Box 7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39" name="Text Box 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0" name="Text Box 8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1" name="Text Box 9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2" name="Text Box 9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3" name="Text Box 9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4" name="Text Box 9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5" name="Text Box 9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6" name="Text Box 9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7" name="Text Box 9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8" name="Text Box 9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49" name="Text Box 99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50" name="Text Box 1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151" name="Text Box 10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2" name="Text Box 7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3" name="Text Box 7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4" name="Text Box 7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5" name="Text Box 7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6" name="Text Box 7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7" name="Text Box 7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8" name="Text Box 7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59" name="Text Box 7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0" name="Text Box 7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1" name="Text Box 7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2" name="Text Box 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3" name="Text Box 8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4" name="Text Box 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5" name="Text Box 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6" name="Text Box 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7" name="Text Box 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8" name="Text Box 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69" name="Text Box 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0" name="Text Box 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1" name="Text Box 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2" name="Text Box 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3" name="Text Box 1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4" name="Text Box 1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5" name="Text Box 7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6" name="Text Box 7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7" name="Text Box 7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8" name="Text Box 7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79" name="Text 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0" name="Text Box 7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1" name="Text Box 7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2" name="Text Box 7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3" name="Text Box 7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4" name="Text Box 7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5" name="Text Box 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6" name="Text Box 8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7" name="Text Box 9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8" name="Text Box 9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89" name="Text Box 9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0" name="Text Box 9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1" name="Text Box 9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2" name="Text Box 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3" name="Text Box 9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4" name="Text Box 9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5" name="Text Box 9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6" name="Text Box 1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7" name="Text Box 10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09" name="Text Box 8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0" name="Text Box 9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1" name="Text Box 9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2" name="Text Box 9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3" name="Text Box 9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4" name="Text Box 9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5" name="Text Box 96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6" name="Text Box 9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7" name="Text Box 9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8" name="Text Box 99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19" name="Text Box 1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0" name="Text Box 10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1" name="Text Box 7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2" name="Text Box 7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3" name="Text Box 7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4" name="Text Box 7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5" name="Text 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6" name="Text Box 7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7" name="Text Box 7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8" name="Text Box 7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29" name="Text Box 7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0" name="Text Box 7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1" name="Text Box 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2" name="Text Box 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3" name="Text Box 9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4" name="Text Box 9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5" name="Text Box 9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6" name="Text Box 9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7" name="Text Box 9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8" name="Text Box 9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39" name="Text Box 9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40" name="Text Box 9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41" name="Text Box 9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42" name="Text Box 1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243" name="Text Box 10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8963025" y="670750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44" name="Text Box 7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45" name="Text Box 7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46" name="Text Box 7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47" name="Text Box 7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48" name="Text Box 7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49" name="Text Box 7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0" name="Text Box 7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1" name="Text Box 7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2" name="Text Box 7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3" name="Text Box 7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4" name="Text Box 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5" name="Text Box 8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6" name="Text Box 9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7" name="Text Box 9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8" name="Text Box 9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59" name="Text Box 9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0" name="Text Box 9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1" name="Text Box 96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2" name="Text Box 9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3" name="Text Box 9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4" name="Text Box 9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5" name="Text Box 1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6" name="Text Box 10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7" name="Text Box 7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8" name="Text Box 7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69" name="Text Box 7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0" name="Text Box 7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1" name="Text 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2" name="Text Box 7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3" name="Text Box 7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4" name="Text Box 7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5" name="Text Box 7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6" name="Text Box 7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7" name="Text Box 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8" name="Text Box 8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79" name="Text Box 9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0" name="Text Box 9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1" name="Text Box 9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2" name="Text Box 9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3" name="Text Box 9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4" name="Text Box 9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5" name="Text Box 9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6" name="Text Box 9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7" name="Text Box 9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8" name="Text Box 1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57175"/>
    <xdr:sp macro="" textlink="">
      <xdr:nvSpPr>
        <xdr:cNvPr id="1289" name="Text Box 10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0" name="Text Box 7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1" name="Text Box 7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2" name="Text Box 7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3" name="Text Box 7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4" name="Text Box 7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5" name="Text Box 7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6" name="Text Box 7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7" name="Text Box 7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8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299" name="Text Box 7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0" name="Text Box 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1" name="Text Box 8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2" name="Text Box 9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3" name="Text Box 9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4" name="Text Box 9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5" name="Text Box 9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6" name="Text Box 9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7" name="Text Box 9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8" name="Text Box 9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09" name="Text Box 9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0" name="Text Box 9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1" name="Text Box 1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2" name="Text Box 10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3" name="Text Box 7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4" name="Text Box 7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5" name="Text Box 7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6" name="Text Box 7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7" name="Text 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8" name="Text Box 7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19" name="Text Box 7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0" name="Text Box 7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1" name="Text Box 7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2" name="Text Box 7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3" name="Text Box 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4" name="Text Box 8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5" name="Text Box 9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6" name="Text Box 9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7" name="Text Box 9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8" name="Text Box 9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29" name="Text Box 9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0" name="Text Box 9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1" name="Text Box 9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2" name="Text Box 9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3" name="Text Box 9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4" name="Text Box 1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5" name="Text Box 10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6" name="Text Box 7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7" name="Text Box 7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8" name="Text Box 7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39" name="Text Box 7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0" name="Text Box 7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1" name="Text Box 7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2" name="Text Box 7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3" name="Text Box 7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4" name="Text Box 7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5" name="Text Box 7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6" name="Text Box 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8" name="Text Box 9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49" name="Text Box 9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0" name="Text Box 9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1" name="Text Box 9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2" name="Text Box 9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3" name="Text Box 9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4" name="Text Box 9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5" name="Text Box 9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6" name="Text Box 9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7" name="Text Box 1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8" name="Text Box 10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59" name="Text Box 7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0" name="Text Box 7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1" name="Text Box 7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2" name="Text Box 7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3" name="Text 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4" name="Text Box 7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5" name="Text Box 76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6" name="Text Box 7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7" name="Text Box 7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8" name="Text Box 7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69" name="Text Box 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0" name="Text Box 8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1" name="Text Box 9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2" name="Text Box 9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3" name="Text Box 9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4" name="Text Box 9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5" name="Text Box 9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6" name="Text Box 9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7" name="Text Box 9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8" name="Text Box 9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79" name="Text Box 9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80" name="Text Box 1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3844</xdr:row>
      <xdr:rowOff>0</xdr:rowOff>
    </xdr:from>
    <xdr:ext cx="85725" cy="228600"/>
    <xdr:sp macro="" textlink="">
      <xdr:nvSpPr>
        <xdr:cNvPr id="1381" name="Text 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9725025" y="648128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2" name="Text Box 7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3" name="Text Box 7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4" name="Text Box 7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5" name="Text Box 7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6" name="Text Box 7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7" name="Text Box 7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8" name="Text Box 7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89" name="Text Box 7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0" name="Text Box 7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1" name="Text Box 7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2" name="Text Box 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3" name="Text Box 8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4" name="Text Box 9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5" name="Text Box 9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6" name="Text Box 9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7" name="Text Box 9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8" name="Text Box 9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399" name="Text Box 9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0" name="Text Box 9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1" name="Text Box 9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2" name="Text Box 9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3" name="Text Box 1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4" name="Text Box 10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5" name="Text Box 7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6" name="Text Box 7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7" name="Text Box 7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8" name="Text Box 7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09" name="Text 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0" name="Text Box 7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1" name="Text Box 7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2" name="Text Box 7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3" name="Text Box 7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4" name="Text Box 7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5" name="Text Box 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6" name="Text Box 8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7" name="Text Box 9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8" name="Text Box 9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19" name="Text Box 9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0" name="Text Box 9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1" name="Text Box 9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2" name="Text Box 9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3" name="Text Box 9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4" name="Text Box 9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5" name="Text Box 9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6" name="Text Box 1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57175"/>
    <xdr:sp macro="" textlink="">
      <xdr:nvSpPr>
        <xdr:cNvPr id="1427" name="Text Box 10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28" name="Text Box 7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29" name="Text Box 7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0" name="Text Box 7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1" name="Text Box 7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2" name="Text Box 7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3" name="Text Box 7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4" name="Text Box 7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5" name="Text Box 7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6" name="Text Box 7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7" name="Text Box 7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8" name="Text Box 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39" name="Text Box 8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0" name="Text Box 9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1" name="Text Box 9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2" name="Text Box 9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3" name="Text Box 9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6" name="Text Box 9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7" name="Text Box 9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8" name="Text Box 9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49" name="Text Box 1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0" name="Text Box 10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1" name="Text Box 7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2" name="Text Box 7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3" name="Text Box 7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4" name="Text Box 7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5" name="Text 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6" name="Text Box 7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7" name="Text Box 7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8" name="Text Box 7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59" name="Text Box 7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0" name="Text Box 7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1" name="Text Box 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2" name="Text Box 8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3" name="Text Box 9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4" name="Text Box 9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5" name="Text Box 9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6" name="Text Box 9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7" name="Text Box 9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8" name="Text Box 9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69" name="Text Box 9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0" name="Text Box 9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1" name="Text Box 9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2" name="Text Box 1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3" name="Text Box 10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4" name="Text Box 7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5" name="Text Box 7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6" name="Text Box 7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7" name="Text Box 7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8" name="Text Box 7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79" name="Text Box 7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0" name="Text Box 7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1" name="Text Box 7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2" name="Text Box 7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3" name="Text Box 79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4" name="Text Box 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5" name="Text Box 8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6" name="Text Box 9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7" name="Text Box 9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8" name="Text Box 9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89" name="Text Box 9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0" name="Text Box 9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1" name="Text Box 9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2" name="Text Box 9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3" name="Text Box 9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4" name="Text Box 9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5" name="Text Box 1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6" name="Text Box 10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7" name="Text Box 7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8" name="Text Box 7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499" name="Text Box 7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0" name="Text Box 7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1" name="Text 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2" name="Text Box 7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3" name="Text Box 7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4" name="Text Box 7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5" name="Text Box 7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6" name="Text Box 7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7" name="Text Box 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8" name="Text Box 8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09" name="Text Box 9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0" name="Text Box 9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1" name="Text Box 9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2" name="Text Box 9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3" name="Text Box 9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4" name="Text Box 9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5" name="Text Box 9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6" name="Text Box 9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7" name="Text Box 9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8" name="Text Box 1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3922</xdr:row>
      <xdr:rowOff>0</xdr:rowOff>
    </xdr:from>
    <xdr:ext cx="85725" cy="228600"/>
    <xdr:sp macro="" textlink="">
      <xdr:nvSpPr>
        <xdr:cNvPr id="1519" name="Text Box 10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8963025" y="671274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0" name="Text Box 7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1" name="Text Box 7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2" name="Text Box 7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3" name="Text Box 7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4" name="Text Box 7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5" name="Text Box 7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6" name="Text Box 7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7" name="Text Box 7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8" name="Text Box 7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29" name="Text Box 7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0" name="Text Box 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1" name="Text Box 8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3" name="Text Box 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4" name="Text Box 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5" name="Text Box 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6" name="Text Box 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7" name="Text 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8" name="Text Box 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49" name="Text Box 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0" name="Text Box 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1" name="Text Box 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2" name="Text Box 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3" name="Text Box 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4" name="Text Box 8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5" name="Text Box 9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6" name="Text Box 9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7" name="Text Box 9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8" name="Text Box 9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59" name="Text Box 9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60" name="Text Box 9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61" name="Text Box 9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62" name="Text Box 9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63" name="Text Box 9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64" name="Text Box 1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57175"/>
    <xdr:sp macro="" textlink="">
      <xdr:nvSpPr>
        <xdr:cNvPr id="1565" name="Text Box 10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66" name="Text Box 7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67" name="Text Box 7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68" name="Text Box 7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69" name="Text Box 7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0" name="Text Box 7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1" name="Text Box 7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2" name="Text Box 7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3" name="Text Box 7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4" name="Text Box 7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5" name="Text Box 7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6" name="Text Box 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7" name="Text Box 8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8" name="Text Box 9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79" name="Text Box 9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0" name="Text Box 9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1" name="Text Box 9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2" name="Text Box 9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3" name="Text Box 9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4" name="Text Box 9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5" name="Text Box 9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6" name="Text Box 9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7" name="Text Box 1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8" name="Text Box 10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89" name="Text Box 7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0" name="Text Box 7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1" name="Text Box 7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2" name="Text Box 7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3" name="Text 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4" name="Text Box 7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5" name="Text Box 7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6" name="Text Box 7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7" name="Text Box 7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8" name="Text Box 7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599" name="Text Box 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0" name="Text Box 8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1" name="Text Box 9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2" name="Text Box 9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3" name="Text Box 9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4" name="Text Box 9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5" name="Text Box 9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6" name="Text Box 9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7" name="Text Box 9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8" name="Text Box 9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09" name="Text Box 9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0" name="Text Box 1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1" name="Text Box 10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2" name="Text Box 7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3" name="Text Box 7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4" name="Text Box 7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5" name="Text Box 7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6" name="Text Box 7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7" name="Text Box 7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8" name="Text Box 7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19" name="Text Box 7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0" name="Text Box 7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1" name="Text Box 7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2" name="Text Box 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3" name="Text Box 8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4" name="Text Box 9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5" name="Text Box 9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6" name="Text Box 9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7" name="Text Box 9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8" name="Text Box 9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29" name="Text Box 9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0" name="Text Box 9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1" name="Text Box 9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2" name="Text Box 9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3" name="Text Box 1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4" name="Text Box 10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5" name="Text Box 7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6" name="Text Box 7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7" name="Text Box 7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8" name="Text Box 7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39" name="Text 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0" name="Text Box 7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1" name="Text Box 7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2" name="Text Box 7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3" name="Text Box 7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4" name="Text Box 79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5" name="Text Box 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6" name="Text Box 8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7" name="Text Box 9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8" name="Text Box 9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49" name="Text Box 9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0" name="Text Box 9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1" name="Text Box 9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2" name="Text Box 9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3" name="Text Box 9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4" name="Text Box 9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5" name="Text Box 9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6" name="Text Box 1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3847</xdr:row>
      <xdr:rowOff>0</xdr:rowOff>
    </xdr:from>
    <xdr:ext cx="85725" cy="228600"/>
    <xdr:sp macro="" textlink="">
      <xdr:nvSpPr>
        <xdr:cNvPr id="1657" name="Text Box 10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9725025" y="648776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3276601</xdr:colOff>
      <xdr:row>2</xdr:row>
      <xdr:rowOff>0</xdr:rowOff>
    </xdr:from>
    <xdr:to>
      <xdr:col>7</xdr:col>
      <xdr:colOff>314326</xdr:colOff>
      <xdr:row>13</xdr:row>
      <xdr:rowOff>114300</xdr:rowOff>
    </xdr:to>
    <xdr:sp macro="" textlink="">
      <xdr:nvSpPr>
        <xdr:cNvPr id="1658" name="CuadroTexto 1657"/>
        <xdr:cNvSpPr txBox="1"/>
      </xdr:nvSpPr>
      <xdr:spPr>
        <a:xfrm>
          <a:off x="5657851" y="323850"/>
          <a:ext cx="4876800" cy="1895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4572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u="none"/>
            <a:t>OFERTAS</a:t>
          </a:r>
          <a:r>
            <a:rPr lang="en-US" sz="2400" b="1" u="none" baseline="0"/>
            <a:t> JUNIO 2024</a:t>
          </a:r>
          <a:endParaRPr lang="en-US" sz="1100"/>
        </a:p>
        <a:p>
          <a:pPr algn="ctr"/>
          <a:r>
            <a:rPr lang="en-US" sz="1100" b="1"/>
            <a:t>Para</a:t>
          </a:r>
          <a:r>
            <a:rPr lang="en-US" sz="1100" b="1" baseline="0"/>
            <a:t> poder acceder a estas ofertas necesitas que tu pedido sume mas de 3 millones de pesos</a:t>
          </a:r>
        </a:p>
        <a:p>
          <a:pPr algn="ctr"/>
          <a:r>
            <a:rPr lang="en-US" sz="1600" b="1" baseline="0"/>
            <a:t>Podes combinar toda la mercaderia como quieras</a:t>
          </a:r>
        </a:p>
        <a:p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P3929"/>
  <sheetViews>
    <sheetView tabSelected="1" zoomScaleNormal="100" workbookViewId="0">
      <selection activeCell="C1780" sqref="C1780"/>
    </sheetView>
  </sheetViews>
  <sheetFormatPr baseColWidth="10" defaultRowHeight="12.75"/>
  <cols>
    <col min="1" max="1" width="17.140625" style="3" customWidth="1"/>
    <col min="2" max="2" width="9.42578125" style="3" customWidth="1"/>
    <col min="3" max="3" width="9.140625" style="8" customWidth="1"/>
    <col min="4" max="4" width="81.42578125" style="3" customWidth="1"/>
    <col min="5" max="5" width="11.42578125" style="40"/>
    <col min="6" max="6" width="11.42578125" style="7"/>
    <col min="7" max="7" width="13.28515625" style="7" customWidth="1"/>
    <col min="8" max="8" width="12.85546875" style="7" customWidth="1"/>
    <col min="9" max="9" width="13" style="7" bestFit="1" customWidth="1"/>
    <col min="10" max="10" width="11.42578125" style="7"/>
    <col min="11" max="11" width="6" style="8" customWidth="1"/>
    <col min="12" max="12" width="11.85546875" style="30" bestFit="1" customWidth="1"/>
  </cols>
  <sheetData>
    <row r="1" spans="1:12" s="3" customFormat="1" ht="12.75" customHeight="1">
      <c r="A1" s="1"/>
      <c r="B1" s="2"/>
      <c r="D1" s="4"/>
      <c r="E1" s="5"/>
      <c r="F1" s="6"/>
      <c r="G1" s="6"/>
      <c r="H1" s="6"/>
      <c r="I1" s="6"/>
      <c r="J1" s="7"/>
      <c r="K1" s="8"/>
      <c r="L1" s="9"/>
    </row>
    <row r="2" spans="1:12" s="3" customFormat="1" ht="12.75" customHeight="1">
      <c r="A2" s="10" t="s">
        <v>0</v>
      </c>
      <c r="B2" s="10"/>
      <c r="C2" s="11" t="s">
        <v>1</v>
      </c>
      <c r="D2" s="12"/>
      <c r="E2" s="5"/>
      <c r="F2" s="6"/>
      <c r="G2" s="6"/>
      <c r="H2" s="6"/>
      <c r="I2" s="6"/>
      <c r="J2" s="7"/>
      <c r="K2" s="8"/>
      <c r="L2" s="9"/>
    </row>
    <row r="3" spans="1:12" s="3" customFormat="1" ht="12.75" customHeight="1">
      <c r="A3" s="10" t="s">
        <v>2</v>
      </c>
      <c r="B3" s="10"/>
      <c r="C3" s="11" t="s">
        <v>1</v>
      </c>
      <c r="D3" s="13"/>
      <c r="E3" s="14"/>
      <c r="F3" s="6"/>
      <c r="G3" s="6"/>
      <c r="H3" s="6"/>
      <c r="I3" s="6"/>
      <c r="J3" s="7"/>
      <c r="K3" s="8"/>
      <c r="L3" s="9"/>
    </row>
    <row r="4" spans="1:12" s="3" customFormat="1" ht="12.75" customHeight="1">
      <c r="A4" s="10" t="s">
        <v>3</v>
      </c>
      <c r="B4" s="10"/>
      <c r="C4" s="11" t="s">
        <v>1</v>
      </c>
      <c r="D4" s="13"/>
      <c r="E4" s="5"/>
      <c r="F4" s="6"/>
      <c r="G4" s="6"/>
      <c r="H4" s="6"/>
      <c r="I4" s="6"/>
      <c r="J4" s="7"/>
      <c r="K4" s="8"/>
      <c r="L4" s="9"/>
    </row>
    <row r="5" spans="1:12" s="3" customFormat="1" ht="12.75" customHeight="1">
      <c r="A5" s="10" t="s">
        <v>4</v>
      </c>
      <c r="B5" s="10"/>
      <c r="C5" s="11" t="s">
        <v>1</v>
      </c>
      <c r="D5" s="13"/>
      <c r="E5" s="5"/>
      <c r="F5" s="15"/>
      <c r="G5" s="16"/>
      <c r="H5" s="15"/>
      <c r="I5" s="6"/>
      <c r="J5" s="7"/>
      <c r="K5" s="8"/>
      <c r="L5" s="9"/>
    </row>
    <row r="6" spans="1:12" s="3" customFormat="1" ht="12.75" customHeight="1">
      <c r="A6" s="10" t="s">
        <v>5</v>
      </c>
      <c r="B6" s="10"/>
      <c r="C6" s="11" t="s">
        <v>1</v>
      </c>
      <c r="D6" s="13"/>
      <c r="E6" s="5"/>
      <c r="F6" s="6"/>
      <c r="G6" s="6"/>
      <c r="H6" s="6"/>
      <c r="I6" s="6"/>
      <c r="J6" s="7"/>
      <c r="K6" s="8"/>
      <c r="L6" s="9"/>
    </row>
    <row r="7" spans="1:12" s="3" customFormat="1" ht="12.75" customHeight="1">
      <c r="A7" s="10" t="s">
        <v>6</v>
      </c>
      <c r="B7" s="10"/>
      <c r="C7" s="11" t="s">
        <v>1</v>
      </c>
      <c r="D7" s="10"/>
      <c r="E7" s="17"/>
      <c r="F7" s="6"/>
      <c r="G7" s="6"/>
      <c r="H7" s="6"/>
      <c r="I7" s="6"/>
      <c r="J7" s="7"/>
      <c r="K7" s="8"/>
      <c r="L7" s="9"/>
    </row>
    <row r="8" spans="1:12" s="3" customFormat="1" ht="12.75" customHeight="1">
      <c r="A8" s="10" t="s">
        <v>7</v>
      </c>
      <c r="B8" s="10"/>
      <c r="C8" s="11" t="s">
        <v>1</v>
      </c>
      <c r="D8" s="10"/>
      <c r="E8" s="17"/>
      <c r="F8" s="6"/>
      <c r="G8" s="6"/>
      <c r="H8" s="6"/>
      <c r="I8" s="6"/>
      <c r="J8" s="7"/>
      <c r="K8" s="8"/>
      <c r="L8" s="9"/>
    </row>
    <row r="9" spans="1:12" s="3" customFormat="1" ht="12.75" customHeight="1">
      <c r="A9" s="10" t="s">
        <v>8</v>
      </c>
      <c r="B9" s="10"/>
      <c r="C9" s="11" t="s">
        <v>1</v>
      </c>
      <c r="D9" s="18"/>
      <c r="E9" s="19"/>
      <c r="F9" s="6"/>
      <c r="G9" s="6"/>
      <c r="H9" s="6"/>
      <c r="I9" s="6"/>
      <c r="J9" s="7"/>
      <c r="K9" s="8"/>
      <c r="L9" s="9"/>
    </row>
    <row r="10" spans="1:12" s="3" customFormat="1" ht="12.75" customHeight="1">
      <c r="A10" s="10" t="s">
        <v>9</v>
      </c>
      <c r="B10" s="10"/>
      <c r="C10" s="11" t="s">
        <v>1</v>
      </c>
      <c r="D10" s="18"/>
      <c r="E10" s="19"/>
      <c r="F10" s="6"/>
      <c r="G10" s="6"/>
      <c r="H10" s="6"/>
      <c r="I10" s="6"/>
      <c r="J10" s="7"/>
      <c r="K10" s="8"/>
      <c r="L10" s="9"/>
    </row>
    <row r="11" spans="1:12" s="3" customFormat="1" ht="12.75" customHeight="1">
      <c r="A11" s="10" t="s">
        <v>10</v>
      </c>
      <c r="B11" s="10"/>
      <c r="C11" s="11" t="s">
        <v>1</v>
      </c>
      <c r="D11" s="10"/>
      <c r="E11" s="20"/>
      <c r="F11" s="6"/>
      <c r="G11" s="6"/>
      <c r="H11" s="6"/>
      <c r="I11" s="6"/>
      <c r="J11" s="7"/>
      <c r="K11" s="8"/>
      <c r="L11" s="9"/>
    </row>
    <row r="12" spans="1:12" s="3" customFormat="1" ht="12.75" customHeight="1">
      <c r="A12" s="10" t="s">
        <v>11</v>
      </c>
      <c r="B12" s="10"/>
      <c r="C12" s="11" t="s">
        <v>1</v>
      </c>
      <c r="D12" s="10"/>
      <c r="E12" s="20"/>
      <c r="F12" s="6"/>
      <c r="G12" s="6"/>
      <c r="H12" s="6"/>
      <c r="I12" s="6"/>
      <c r="J12" s="7"/>
      <c r="K12" s="8"/>
      <c r="L12" s="9"/>
    </row>
    <row r="13" spans="1:12" s="3" customFormat="1" ht="12.75" customHeight="1">
      <c r="A13" s="10" t="s">
        <v>12</v>
      </c>
      <c r="B13" s="10"/>
      <c r="C13" s="11" t="s">
        <v>1</v>
      </c>
      <c r="D13" s="10"/>
      <c r="E13" s="20"/>
      <c r="F13" s="6"/>
      <c r="G13" s="6"/>
      <c r="H13" s="6"/>
      <c r="I13" s="6"/>
      <c r="J13" s="7"/>
      <c r="K13" s="8"/>
      <c r="L13" s="9"/>
    </row>
    <row r="14" spans="1:12" s="3" customFormat="1" ht="12.75" customHeight="1">
      <c r="A14" s="10" t="s">
        <v>13</v>
      </c>
      <c r="B14" s="10"/>
      <c r="C14" s="11" t="s">
        <v>1</v>
      </c>
      <c r="D14" s="10"/>
      <c r="E14" s="20"/>
      <c r="F14" s="6"/>
      <c r="G14" s="6"/>
      <c r="H14" s="6"/>
      <c r="I14" s="6"/>
      <c r="J14" s="21" t="s">
        <v>14</v>
      </c>
      <c r="K14" s="22"/>
      <c r="L14" s="9"/>
    </row>
    <row r="15" spans="1:12" s="3" customFormat="1" ht="12.75" customHeight="1">
      <c r="A15" s="10" t="s">
        <v>15</v>
      </c>
      <c r="B15" s="10"/>
      <c r="C15" s="11" t="s">
        <v>1</v>
      </c>
      <c r="D15" s="23"/>
      <c r="E15" s="20"/>
      <c r="F15" s="6"/>
      <c r="G15" s="6"/>
      <c r="H15" s="6"/>
      <c r="I15" s="6"/>
      <c r="J15" s="21" t="s">
        <v>16</v>
      </c>
      <c r="K15" s="22"/>
      <c r="L15" s="9"/>
    </row>
    <row r="16" spans="1:12" s="3" customFormat="1" ht="12.75" customHeight="1">
      <c r="A16" s="24" t="s">
        <v>17</v>
      </c>
      <c r="B16" s="24" t="s">
        <v>18</v>
      </c>
      <c r="C16" s="11" t="s">
        <v>1</v>
      </c>
      <c r="D16" s="25" t="s">
        <v>19</v>
      </c>
      <c r="E16" s="19" t="s">
        <v>20</v>
      </c>
      <c r="F16" s="26" t="s">
        <v>21</v>
      </c>
      <c r="G16" s="26" t="s">
        <v>22</v>
      </c>
      <c r="H16" s="111" t="s">
        <v>7319</v>
      </c>
      <c r="I16" s="24" t="s">
        <v>23</v>
      </c>
      <c r="J16" s="26" t="s">
        <v>24</v>
      </c>
      <c r="K16" s="27"/>
      <c r="L16" s="9"/>
    </row>
    <row r="17" spans="1:12" ht="12.75" customHeight="1" thickBot="1">
      <c r="A17" s="10" t="s">
        <v>7375</v>
      </c>
      <c r="B17" s="10"/>
      <c r="C17" s="11" t="s">
        <v>25</v>
      </c>
      <c r="D17" s="28" t="str">
        <f>+CONCATENATE(" IVA ",G18," Mto.aprox. pedido con IVA ",I3927," Neto ",I3928," Items ",I18," Monto Aprox. Pedido de CONTADO con IVA incluido",I3929)</f>
        <v xml:space="preserve"> IVA 0.21 Mto.aprox. pedido con IVA 0 Neto 0 Items 0 Monto Aprox. Pedido de CONTADO con IVA incluido0</v>
      </c>
      <c r="E17" s="19" t="s">
        <v>7317</v>
      </c>
      <c r="F17" s="24" t="s">
        <v>26</v>
      </c>
      <c r="G17" s="24" t="s">
        <v>27</v>
      </c>
      <c r="H17" s="111" t="s">
        <v>7318</v>
      </c>
      <c r="I17" s="24" t="s">
        <v>28</v>
      </c>
      <c r="J17" s="24" t="s">
        <v>29</v>
      </c>
      <c r="K17" s="29"/>
    </row>
    <row r="18" spans="1:12" ht="12.75" customHeight="1" thickBot="1">
      <c r="C18" s="11" t="s">
        <v>25</v>
      </c>
      <c r="D18" s="4"/>
      <c r="E18" s="19" t="s">
        <v>30</v>
      </c>
      <c r="F18" s="31">
        <v>970</v>
      </c>
      <c r="G18" s="33">
        <v>0.21</v>
      </c>
      <c r="H18" s="32">
        <v>0.1</v>
      </c>
      <c r="I18" s="34">
        <f>+COUNT(C20:C3925)</f>
        <v>0</v>
      </c>
      <c r="J18" s="35">
        <v>0.4</v>
      </c>
      <c r="K18" s="36"/>
      <c r="L18" s="37" t="s">
        <v>31</v>
      </c>
    </row>
    <row r="19" spans="1:12" ht="15" customHeight="1">
      <c r="A19" s="38" t="s">
        <v>32</v>
      </c>
      <c r="B19" s="39"/>
      <c r="E19" s="40">
        <v>0</v>
      </c>
      <c r="F19" s="7">
        <f t="shared" ref="F19:F82" si="0">+E19*F$18</f>
        <v>0</v>
      </c>
      <c r="G19" s="41">
        <f t="shared" ref="G19:G82" si="1">+F19*(1+G$18)</f>
        <v>0</v>
      </c>
      <c r="H19" s="7">
        <f t="shared" ref="H19:H82" si="2">+G19*(1-H$18)</f>
        <v>0</v>
      </c>
      <c r="I19" s="7">
        <f t="shared" ref="I19:I82" si="3">+G19*C19</f>
        <v>0</v>
      </c>
      <c r="J19" s="7">
        <f t="shared" ref="J19:J82" si="4">+G19*(1+J$18)</f>
        <v>0</v>
      </c>
    </row>
    <row r="20" spans="1:12" ht="12.75" customHeight="1">
      <c r="A20" s="41" t="s">
        <v>33</v>
      </c>
      <c r="B20" s="41" t="s">
        <v>34</v>
      </c>
      <c r="D20" s="43" t="s">
        <v>35</v>
      </c>
      <c r="E20" s="44">
        <v>3.9181818181818175</v>
      </c>
      <c r="F20" s="41">
        <f t="shared" si="0"/>
        <v>3800.6363636363631</v>
      </c>
      <c r="G20" s="107">
        <f t="shared" si="1"/>
        <v>4598.7699999999995</v>
      </c>
      <c r="H20" s="108">
        <f t="shared" si="2"/>
        <v>4138.893</v>
      </c>
      <c r="I20" s="41">
        <f t="shared" si="3"/>
        <v>0</v>
      </c>
      <c r="J20" s="41">
        <f t="shared" si="4"/>
        <v>6438.2779999999993</v>
      </c>
      <c r="K20" s="45" t="str">
        <f t="shared" ref="K20:K39" si="5">HYPERLINK(CONCATENATE("https://buscador.neorep.com.ar/",TRIM(A20),"/"),"FOTO")</f>
        <v>FOTO</v>
      </c>
      <c r="L20" s="46" t="s">
        <v>36</v>
      </c>
    </row>
    <row r="21" spans="1:12" ht="12.75" customHeight="1">
      <c r="A21" s="41" t="s">
        <v>37</v>
      </c>
      <c r="B21" s="41" t="s">
        <v>34</v>
      </c>
      <c r="D21" s="43" t="s">
        <v>38</v>
      </c>
      <c r="E21" s="44">
        <v>1.7999999999999998</v>
      </c>
      <c r="F21" s="41">
        <f t="shared" si="0"/>
        <v>1745.9999999999998</v>
      </c>
      <c r="G21" s="107">
        <f t="shared" si="1"/>
        <v>2112.66</v>
      </c>
      <c r="H21" s="108">
        <f t="shared" si="2"/>
        <v>1901.394</v>
      </c>
      <c r="I21" s="41">
        <f t="shared" si="3"/>
        <v>0</v>
      </c>
      <c r="J21" s="41">
        <f t="shared" si="4"/>
        <v>2957.7239999999997</v>
      </c>
      <c r="K21" s="45" t="str">
        <f t="shared" si="5"/>
        <v>FOTO</v>
      </c>
      <c r="L21" s="46"/>
    </row>
    <row r="22" spans="1:12" ht="12.75" customHeight="1">
      <c r="A22" s="41" t="s">
        <v>39</v>
      </c>
      <c r="B22" s="41" t="s">
        <v>40</v>
      </c>
      <c r="D22" s="43" t="s">
        <v>41</v>
      </c>
      <c r="E22" s="44">
        <v>2.8818181818181814</v>
      </c>
      <c r="F22" s="41">
        <f t="shared" si="0"/>
        <v>2795.363636363636</v>
      </c>
      <c r="G22" s="107">
        <f t="shared" si="1"/>
        <v>3382.3899999999994</v>
      </c>
      <c r="H22" s="108">
        <f t="shared" si="2"/>
        <v>3044.1509999999994</v>
      </c>
      <c r="I22" s="41">
        <f t="shared" si="3"/>
        <v>0</v>
      </c>
      <c r="J22" s="41">
        <f t="shared" si="4"/>
        <v>4735.3459999999986</v>
      </c>
      <c r="K22" s="45" t="str">
        <f t="shared" si="5"/>
        <v>FOTO</v>
      </c>
      <c r="L22" s="46"/>
    </row>
    <row r="23" spans="1:12">
      <c r="A23" s="41" t="s">
        <v>42</v>
      </c>
      <c r="B23" s="41" t="s">
        <v>40</v>
      </c>
      <c r="D23" s="43" t="s">
        <v>43</v>
      </c>
      <c r="E23" s="44">
        <v>2.8818181818181814</v>
      </c>
      <c r="F23" s="41">
        <f t="shared" si="0"/>
        <v>2795.363636363636</v>
      </c>
      <c r="G23" s="107">
        <f t="shared" si="1"/>
        <v>3382.3899999999994</v>
      </c>
      <c r="H23" s="108">
        <f t="shared" si="2"/>
        <v>3044.1509999999994</v>
      </c>
      <c r="I23" s="41">
        <f t="shared" si="3"/>
        <v>0</v>
      </c>
      <c r="J23" s="41">
        <f t="shared" si="4"/>
        <v>4735.3459999999986</v>
      </c>
      <c r="K23" s="45" t="str">
        <f t="shared" si="5"/>
        <v>FOTO</v>
      </c>
      <c r="L23" s="46" t="s">
        <v>44</v>
      </c>
    </row>
    <row r="24" spans="1:12">
      <c r="A24" s="41" t="s">
        <v>45</v>
      </c>
      <c r="B24" s="41" t="s">
        <v>40</v>
      </c>
      <c r="D24" s="43" t="s">
        <v>46</v>
      </c>
      <c r="E24" s="44">
        <v>2.8818181818181814</v>
      </c>
      <c r="F24" s="41">
        <f t="shared" si="0"/>
        <v>2795.363636363636</v>
      </c>
      <c r="G24" s="107">
        <f t="shared" si="1"/>
        <v>3382.3899999999994</v>
      </c>
      <c r="H24" s="108">
        <f t="shared" si="2"/>
        <v>3044.1509999999994</v>
      </c>
      <c r="I24" s="41">
        <f t="shared" si="3"/>
        <v>0</v>
      </c>
      <c r="J24" s="41">
        <f t="shared" si="4"/>
        <v>4735.3459999999986</v>
      </c>
      <c r="K24" s="45" t="str">
        <f t="shared" si="5"/>
        <v>FOTO</v>
      </c>
      <c r="L24" s="46" t="s">
        <v>44</v>
      </c>
    </row>
    <row r="25" spans="1:12">
      <c r="A25" s="41" t="s">
        <v>47</v>
      </c>
      <c r="B25" s="41" t="s">
        <v>40</v>
      </c>
      <c r="D25" s="43" t="s">
        <v>48</v>
      </c>
      <c r="E25" s="44">
        <v>2.8818181818181814</v>
      </c>
      <c r="F25" s="41">
        <f t="shared" si="0"/>
        <v>2795.363636363636</v>
      </c>
      <c r="G25" s="107">
        <f t="shared" si="1"/>
        <v>3382.3899999999994</v>
      </c>
      <c r="H25" s="108">
        <f t="shared" si="2"/>
        <v>3044.1509999999994</v>
      </c>
      <c r="I25" s="41">
        <f t="shared" si="3"/>
        <v>0</v>
      </c>
      <c r="J25" s="41">
        <f t="shared" si="4"/>
        <v>4735.3459999999986</v>
      </c>
      <c r="K25" s="45" t="str">
        <f t="shared" si="5"/>
        <v>FOTO</v>
      </c>
      <c r="L25" s="46" t="s">
        <v>44</v>
      </c>
    </row>
    <row r="26" spans="1:12">
      <c r="A26" s="41" t="s">
        <v>49</v>
      </c>
      <c r="B26" s="41" t="s">
        <v>34</v>
      </c>
      <c r="D26" s="43" t="s">
        <v>50</v>
      </c>
      <c r="E26" s="44">
        <v>2.1136363636363638</v>
      </c>
      <c r="F26" s="41">
        <f t="shared" si="0"/>
        <v>2050.227272727273</v>
      </c>
      <c r="G26" s="107">
        <f t="shared" si="1"/>
        <v>2480.7750000000001</v>
      </c>
      <c r="H26" s="108">
        <f t="shared" si="2"/>
        <v>2232.6975000000002</v>
      </c>
      <c r="I26" s="41">
        <f t="shared" si="3"/>
        <v>0</v>
      </c>
      <c r="J26" s="41">
        <f t="shared" si="4"/>
        <v>3473.085</v>
      </c>
      <c r="K26" s="45" t="str">
        <f t="shared" si="5"/>
        <v>FOTO</v>
      </c>
      <c r="L26" s="46" t="s">
        <v>36</v>
      </c>
    </row>
    <row r="27" spans="1:12">
      <c r="A27" s="41" t="s">
        <v>51</v>
      </c>
      <c r="B27" s="41" t="s">
        <v>34</v>
      </c>
      <c r="D27" s="43" t="s">
        <v>52</v>
      </c>
      <c r="E27" s="44">
        <v>2.6409090909090907</v>
      </c>
      <c r="F27" s="41">
        <f t="shared" si="0"/>
        <v>2561.681818181818</v>
      </c>
      <c r="G27" s="107">
        <f t="shared" si="1"/>
        <v>3099.6349999999998</v>
      </c>
      <c r="H27" s="108">
        <f t="shared" si="2"/>
        <v>2789.6714999999999</v>
      </c>
      <c r="I27" s="41">
        <f t="shared" si="3"/>
        <v>0</v>
      </c>
      <c r="J27" s="41">
        <f t="shared" si="4"/>
        <v>4339.4889999999996</v>
      </c>
      <c r="K27" s="45" t="str">
        <f t="shared" si="5"/>
        <v>FOTO</v>
      </c>
      <c r="L27" s="46"/>
    </row>
    <row r="28" spans="1:12">
      <c r="A28" s="41" t="s">
        <v>53</v>
      </c>
      <c r="B28" s="41" t="s">
        <v>34</v>
      </c>
      <c r="D28" s="43" t="s">
        <v>54</v>
      </c>
      <c r="E28" s="44">
        <v>1.3181818181818181</v>
      </c>
      <c r="F28" s="41">
        <f t="shared" si="0"/>
        <v>1278.6363636363635</v>
      </c>
      <c r="G28" s="107">
        <f t="shared" si="1"/>
        <v>1547.1499999999999</v>
      </c>
      <c r="H28" s="108">
        <f t="shared" si="2"/>
        <v>1392.4349999999999</v>
      </c>
      <c r="I28" s="41">
        <f t="shared" si="3"/>
        <v>0</v>
      </c>
      <c r="J28" s="41">
        <f t="shared" si="4"/>
        <v>2166.0099999999998</v>
      </c>
      <c r="K28" s="45" t="str">
        <f t="shared" si="5"/>
        <v>FOTO</v>
      </c>
      <c r="L28" s="46"/>
    </row>
    <row r="29" spans="1:12">
      <c r="A29" s="41" t="s">
        <v>55</v>
      </c>
      <c r="B29" s="41" t="s">
        <v>34</v>
      </c>
      <c r="D29" s="43" t="s">
        <v>56</v>
      </c>
      <c r="E29" s="44">
        <v>2.6409090909090907</v>
      </c>
      <c r="F29" s="41">
        <f t="shared" si="0"/>
        <v>2561.681818181818</v>
      </c>
      <c r="G29" s="107">
        <f t="shared" si="1"/>
        <v>3099.6349999999998</v>
      </c>
      <c r="H29" s="108">
        <f t="shared" si="2"/>
        <v>2789.6714999999999</v>
      </c>
      <c r="I29" s="41">
        <f t="shared" si="3"/>
        <v>0</v>
      </c>
      <c r="J29" s="41">
        <f t="shared" si="4"/>
        <v>4339.4889999999996</v>
      </c>
      <c r="K29" s="45" t="str">
        <f t="shared" si="5"/>
        <v>FOTO</v>
      </c>
      <c r="L29" s="46"/>
    </row>
    <row r="30" spans="1:12">
      <c r="A30" s="41" t="s">
        <v>57</v>
      </c>
      <c r="B30" s="41" t="s">
        <v>34</v>
      </c>
      <c r="D30" s="43" t="s">
        <v>58</v>
      </c>
      <c r="E30" s="44">
        <v>3.2818181818181813</v>
      </c>
      <c r="F30" s="41">
        <f t="shared" si="0"/>
        <v>3183.363636363636</v>
      </c>
      <c r="G30" s="107">
        <f t="shared" si="1"/>
        <v>3851.8699999999994</v>
      </c>
      <c r="H30" s="108">
        <f t="shared" si="2"/>
        <v>3466.6829999999995</v>
      </c>
      <c r="I30" s="41">
        <f t="shared" si="3"/>
        <v>0</v>
      </c>
      <c r="J30" s="41">
        <f t="shared" si="4"/>
        <v>5392.6179999999986</v>
      </c>
      <c r="K30" s="45" t="str">
        <f t="shared" si="5"/>
        <v>FOTO</v>
      </c>
      <c r="L30" s="46" t="s">
        <v>59</v>
      </c>
    </row>
    <row r="31" spans="1:12">
      <c r="A31" s="41" t="s">
        <v>60</v>
      </c>
      <c r="B31" s="41" t="s">
        <v>34</v>
      </c>
      <c r="D31" s="43" t="s">
        <v>61</v>
      </c>
      <c r="E31" s="44">
        <v>3.2818181818181813</v>
      </c>
      <c r="F31" s="41">
        <f t="shared" si="0"/>
        <v>3183.363636363636</v>
      </c>
      <c r="G31" s="107">
        <f t="shared" si="1"/>
        <v>3851.8699999999994</v>
      </c>
      <c r="H31" s="108">
        <f t="shared" si="2"/>
        <v>3466.6829999999995</v>
      </c>
      <c r="I31" s="41">
        <f t="shared" si="3"/>
        <v>0</v>
      </c>
      <c r="J31" s="41">
        <f t="shared" si="4"/>
        <v>5392.6179999999986</v>
      </c>
      <c r="K31" s="45" t="str">
        <f t="shared" si="5"/>
        <v>FOTO</v>
      </c>
      <c r="L31" s="46" t="s">
        <v>59</v>
      </c>
    </row>
    <row r="32" spans="1:12">
      <c r="A32" s="41" t="s">
        <v>62</v>
      </c>
      <c r="B32" s="41" t="s">
        <v>34</v>
      </c>
      <c r="D32" s="43" t="s">
        <v>63</v>
      </c>
      <c r="E32" s="44">
        <v>3.2818181818181813</v>
      </c>
      <c r="F32" s="41">
        <f t="shared" si="0"/>
        <v>3183.363636363636</v>
      </c>
      <c r="G32" s="107">
        <f t="shared" si="1"/>
        <v>3851.8699999999994</v>
      </c>
      <c r="H32" s="108">
        <f t="shared" si="2"/>
        <v>3466.6829999999995</v>
      </c>
      <c r="I32" s="41">
        <f t="shared" si="3"/>
        <v>0</v>
      </c>
      <c r="J32" s="41">
        <f t="shared" si="4"/>
        <v>5392.6179999999986</v>
      </c>
      <c r="K32" s="45" t="str">
        <f t="shared" si="5"/>
        <v>FOTO</v>
      </c>
      <c r="L32" s="46"/>
    </row>
    <row r="33" spans="1:12">
      <c r="A33" s="41" t="s">
        <v>64</v>
      </c>
      <c r="B33" s="41" t="s">
        <v>34</v>
      </c>
      <c r="D33" s="43" t="s">
        <v>65</v>
      </c>
      <c r="E33" s="44">
        <v>1.9590909090909088</v>
      </c>
      <c r="F33" s="41">
        <f t="shared" si="0"/>
        <v>1900.3181818181815</v>
      </c>
      <c r="G33" s="107">
        <f t="shared" si="1"/>
        <v>2299.3849999999998</v>
      </c>
      <c r="H33" s="108">
        <f t="shared" si="2"/>
        <v>2069.4465</v>
      </c>
      <c r="I33" s="41">
        <f t="shared" si="3"/>
        <v>0</v>
      </c>
      <c r="J33" s="41">
        <f t="shared" si="4"/>
        <v>3219.1389999999997</v>
      </c>
      <c r="K33" s="45" t="str">
        <f t="shared" si="5"/>
        <v>FOTO</v>
      </c>
      <c r="L33" s="46" t="s">
        <v>36</v>
      </c>
    </row>
    <row r="34" spans="1:12">
      <c r="A34" s="41" t="s">
        <v>66</v>
      </c>
      <c r="B34" s="41" t="s">
        <v>34</v>
      </c>
      <c r="D34" s="43" t="s">
        <v>67</v>
      </c>
      <c r="E34" s="44">
        <v>3.9181818181818175</v>
      </c>
      <c r="F34" s="41">
        <f t="shared" si="0"/>
        <v>3800.6363636363631</v>
      </c>
      <c r="G34" s="107">
        <f t="shared" si="1"/>
        <v>4598.7699999999995</v>
      </c>
      <c r="H34" s="108">
        <f t="shared" si="2"/>
        <v>4138.893</v>
      </c>
      <c r="I34" s="41">
        <f t="shared" si="3"/>
        <v>0</v>
      </c>
      <c r="J34" s="41">
        <f t="shared" si="4"/>
        <v>6438.2779999999993</v>
      </c>
      <c r="K34" s="45" t="str">
        <f t="shared" si="5"/>
        <v>FOTO</v>
      </c>
      <c r="L34" s="46" t="s">
        <v>36</v>
      </c>
    </row>
    <row r="35" spans="1:12">
      <c r="A35" s="41" t="s">
        <v>68</v>
      </c>
      <c r="B35" s="41" t="s">
        <v>34</v>
      </c>
      <c r="D35" s="43" t="s">
        <v>69</v>
      </c>
      <c r="E35" s="44">
        <v>2.2818181818181813</v>
      </c>
      <c r="F35" s="41">
        <f t="shared" si="0"/>
        <v>2213.363636363636</v>
      </c>
      <c r="G35" s="107">
        <f t="shared" si="1"/>
        <v>2678.1699999999996</v>
      </c>
      <c r="H35" s="108">
        <f t="shared" si="2"/>
        <v>2410.3529999999996</v>
      </c>
      <c r="I35" s="41">
        <f t="shared" si="3"/>
        <v>0</v>
      </c>
      <c r="J35" s="41">
        <f t="shared" si="4"/>
        <v>3749.4379999999992</v>
      </c>
      <c r="K35" s="45" t="str">
        <f t="shared" si="5"/>
        <v>FOTO</v>
      </c>
      <c r="L35" s="46"/>
    </row>
    <row r="36" spans="1:12">
      <c r="A36" s="41" t="s">
        <v>70</v>
      </c>
      <c r="B36" s="41" t="s">
        <v>34</v>
      </c>
      <c r="D36" s="43" t="s">
        <v>71</v>
      </c>
      <c r="E36" s="44">
        <v>2.1181818181818182</v>
      </c>
      <c r="F36" s="41">
        <f t="shared" si="0"/>
        <v>2054.6363636363635</v>
      </c>
      <c r="G36" s="107">
        <f t="shared" si="1"/>
        <v>2486.1099999999997</v>
      </c>
      <c r="H36" s="108">
        <f t="shared" si="2"/>
        <v>2237.4989999999998</v>
      </c>
      <c r="I36" s="41">
        <f t="shared" si="3"/>
        <v>0</v>
      </c>
      <c r="J36" s="41">
        <f t="shared" si="4"/>
        <v>3480.5539999999992</v>
      </c>
      <c r="K36" s="45" t="str">
        <f t="shared" si="5"/>
        <v>FOTO</v>
      </c>
      <c r="L36" s="46" t="s">
        <v>36</v>
      </c>
    </row>
    <row r="37" spans="1:12">
      <c r="A37" s="41" t="s">
        <v>72</v>
      </c>
      <c r="B37" s="41" t="s">
        <v>34</v>
      </c>
      <c r="D37" s="43" t="s">
        <v>73</v>
      </c>
      <c r="E37" s="44">
        <v>2.9590909090909085</v>
      </c>
      <c r="F37" s="41">
        <f t="shared" si="0"/>
        <v>2870.3181818181811</v>
      </c>
      <c r="G37" s="107">
        <f t="shared" si="1"/>
        <v>3473.0849999999991</v>
      </c>
      <c r="H37" s="108">
        <f t="shared" si="2"/>
        <v>3125.7764999999995</v>
      </c>
      <c r="I37" s="41">
        <f t="shared" si="3"/>
        <v>0</v>
      </c>
      <c r="J37" s="41">
        <f t="shared" si="4"/>
        <v>4862.3189999999986</v>
      </c>
      <c r="K37" s="45" t="str">
        <f t="shared" si="5"/>
        <v>FOTO</v>
      </c>
      <c r="L37" s="46"/>
    </row>
    <row r="38" spans="1:12" ht="12.75" customHeight="1">
      <c r="A38" s="41" t="s">
        <v>74</v>
      </c>
      <c r="B38" s="41" t="s">
        <v>34</v>
      </c>
      <c r="D38" s="43" t="s">
        <v>75</v>
      </c>
      <c r="E38" s="44">
        <v>3.959090909090909</v>
      </c>
      <c r="F38" s="41">
        <f t="shared" si="0"/>
        <v>3840.3181818181815</v>
      </c>
      <c r="G38" s="107">
        <f t="shared" si="1"/>
        <v>4646.7849999999999</v>
      </c>
      <c r="H38" s="108">
        <f t="shared" si="2"/>
        <v>4182.1064999999999</v>
      </c>
      <c r="I38" s="41">
        <f t="shared" si="3"/>
        <v>0</v>
      </c>
      <c r="J38" s="41">
        <f t="shared" si="4"/>
        <v>6505.4989999999998</v>
      </c>
      <c r="K38" s="45" t="str">
        <f t="shared" si="5"/>
        <v>FOTO</v>
      </c>
      <c r="L38" s="46" t="s">
        <v>59</v>
      </c>
    </row>
    <row r="39" spans="1:12">
      <c r="A39" s="41" t="s">
        <v>76</v>
      </c>
      <c r="B39" s="41" t="s">
        <v>34</v>
      </c>
      <c r="D39" s="43" t="s">
        <v>77</v>
      </c>
      <c r="E39" s="44">
        <v>2.1590909090909087</v>
      </c>
      <c r="F39" s="41">
        <f t="shared" si="0"/>
        <v>2094.3181818181815</v>
      </c>
      <c r="G39" s="107">
        <f t="shared" si="1"/>
        <v>2534.1249999999995</v>
      </c>
      <c r="H39" s="108">
        <f t="shared" si="2"/>
        <v>2280.7124999999996</v>
      </c>
      <c r="I39" s="41">
        <f t="shared" si="3"/>
        <v>0</v>
      </c>
      <c r="J39" s="41">
        <f t="shared" si="4"/>
        <v>3547.7749999999992</v>
      </c>
      <c r="K39" s="45" t="str">
        <f t="shared" si="5"/>
        <v>FOTO</v>
      </c>
      <c r="L39" s="46" t="s">
        <v>36</v>
      </c>
    </row>
    <row r="40" spans="1:12" ht="15" customHeight="1">
      <c r="A40" s="47" t="s">
        <v>78</v>
      </c>
      <c r="B40" s="48"/>
      <c r="D40" s="43"/>
      <c r="E40" s="44">
        <v>0</v>
      </c>
      <c r="F40" s="41">
        <f t="shared" si="0"/>
        <v>0</v>
      </c>
      <c r="G40" s="107">
        <f t="shared" si="1"/>
        <v>0</v>
      </c>
      <c r="H40" s="108">
        <f t="shared" si="2"/>
        <v>0</v>
      </c>
      <c r="I40" s="41">
        <f t="shared" si="3"/>
        <v>0</v>
      </c>
      <c r="J40" s="41">
        <f t="shared" si="4"/>
        <v>0</v>
      </c>
      <c r="K40" s="45"/>
      <c r="L40" s="46"/>
    </row>
    <row r="41" spans="1:12">
      <c r="A41" s="41" t="s">
        <v>79</v>
      </c>
      <c r="B41" s="41"/>
      <c r="D41" s="43" t="s">
        <v>80</v>
      </c>
      <c r="E41" s="44">
        <v>16.2</v>
      </c>
      <c r="F41" s="41">
        <f t="shared" si="0"/>
        <v>15714</v>
      </c>
      <c r="G41" s="107">
        <f t="shared" si="1"/>
        <v>19013.939999999999</v>
      </c>
      <c r="H41" s="108">
        <f t="shared" si="2"/>
        <v>17112.545999999998</v>
      </c>
      <c r="I41" s="41">
        <f t="shared" si="3"/>
        <v>0</v>
      </c>
      <c r="J41" s="41">
        <f t="shared" si="4"/>
        <v>26619.515999999996</v>
      </c>
      <c r="K41" s="45" t="str">
        <f t="shared" ref="K41:K72" si="6">HYPERLINK(CONCATENATE("https://buscador.neorep.com.ar/",TRIM(A41),"/"),"FOTO")</f>
        <v>FOTO</v>
      </c>
      <c r="L41" s="46" t="s">
        <v>81</v>
      </c>
    </row>
    <row r="42" spans="1:12">
      <c r="A42" s="41" t="s">
        <v>82</v>
      </c>
      <c r="B42" s="41"/>
      <c r="D42" s="43" t="s">
        <v>83</v>
      </c>
      <c r="E42" s="44">
        <v>16.2</v>
      </c>
      <c r="F42" s="41">
        <f t="shared" si="0"/>
        <v>15714</v>
      </c>
      <c r="G42" s="107">
        <f t="shared" si="1"/>
        <v>19013.939999999999</v>
      </c>
      <c r="H42" s="108">
        <f t="shared" si="2"/>
        <v>17112.545999999998</v>
      </c>
      <c r="I42" s="41">
        <f t="shared" si="3"/>
        <v>0</v>
      </c>
      <c r="J42" s="41">
        <f t="shared" si="4"/>
        <v>26619.515999999996</v>
      </c>
      <c r="K42" s="45" t="str">
        <f t="shared" si="6"/>
        <v>FOTO</v>
      </c>
      <c r="L42" s="46" t="s">
        <v>81</v>
      </c>
    </row>
    <row r="43" spans="1:12">
      <c r="A43" s="41" t="s">
        <v>84</v>
      </c>
      <c r="B43" s="41"/>
      <c r="D43" s="43" t="s">
        <v>85</v>
      </c>
      <c r="E43" s="44">
        <v>33.840909090909086</v>
      </c>
      <c r="F43" s="41">
        <f t="shared" si="0"/>
        <v>32825.681818181816</v>
      </c>
      <c r="G43" s="107">
        <f t="shared" si="1"/>
        <v>39719.074999999997</v>
      </c>
      <c r="H43" s="108">
        <f t="shared" si="2"/>
        <v>35747.167499999996</v>
      </c>
      <c r="I43" s="41">
        <f t="shared" si="3"/>
        <v>0</v>
      </c>
      <c r="J43" s="41">
        <f t="shared" si="4"/>
        <v>55606.704999999994</v>
      </c>
      <c r="K43" s="45" t="str">
        <f t="shared" si="6"/>
        <v>FOTO</v>
      </c>
      <c r="L43" s="46" t="s">
        <v>86</v>
      </c>
    </row>
    <row r="44" spans="1:12">
      <c r="A44" s="41" t="s">
        <v>87</v>
      </c>
      <c r="B44" s="41"/>
      <c r="D44" s="43" t="s">
        <v>88</v>
      </c>
      <c r="E44" s="44">
        <v>14.599999999999998</v>
      </c>
      <c r="F44" s="41">
        <f t="shared" si="0"/>
        <v>14161.999999999998</v>
      </c>
      <c r="G44" s="107">
        <f t="shared" si="1"/>
        <v>17136.019999999997</v>
      </c>
      <c r="H44" s="108">
        <f t="shared" si="2"/>
        <v>15422.417999999998</v>
      </c>
      <c r="I44" s="41">
        <f t="shared" si="3"/>
        <v>0</v>
      </c>
      <c r="J44" s="41">
        <f t="shared" si="4"/>
        <v>23990.427999999993</v>
      </c>
      <c r="K44" s="45" t="str">
        <f t="shared" si="6"/>
        <v>FOTO</v>
      </c>
      <c r="L44" s="46" t="s">
        <v>81</v>
      </c>
    </row>
    <row r="45" spans="1:12">
      <c r="A45" s="41" t="s">
        <v>89</v>
      </c>
      <c r="B45" s="41"/>
      <c r="D45" s="43" t="s">
        <v>90</v>
      </c>
      <c r="E45" s="44">
        <v>5.1181818181818173</v>
      </c>
      <c r="F45" s="41">
        <f t="shared" si="0"/>
        <v>4964.6363636363631</v>
      </c>
      <c r="G45" s="107">
        <f t="shared" si="1"/>
        <v>6007.2099999999991</v>
      </c>
      <c r="H45" s="108">
        <f t="shared" si="2"/>
        <v>5406.4889999999996</v>
      </c>
      <c r="I45" s="41">
        <f t="shared" si="3"/>
        <v>0</v>
      </c>
      <c r="J45" s="41">
        <f t="shared" si="4"/>
        <v>8410.0939999999991</v>
      </c>
      <c r="K45" s="45" t="str">
        <f t="shared" si="6"/>
        <v>FOTO</v>
      </c>
      <c r="L45" s="46"/>
    </row>
    <row r="46" spans="1:12">
      <c r="A46" s="41" t="s">
        <v>91</v>
      </c>
      <c r="B46" s="41"/>
      <c r="D46" s="43" t="s">
        <v>92</v>
      </c>
      <c r="E46" s="44">
        <v>4.8409090909090908</v>
      </c>
      <c r="F46" s="41">
        <f t="shared" si="0"/>
        <v>4695.681818181818</v>
      </c>
      <c r="G46" s="107">
        <f t="shared" si="1"/>
        <v>5681.7749999999996</v>
      </c>
      <c r="H46" s="108">
        <f t="shared" si="2"/>
        <v>5113.5974999999999</v>
      </c>
      <c r="I46" s="41">
        <f t="shared" si="3"/>
        <v>0</v>
      </c>
      <c r="J46" s="41">
        <f t="shared" si="4"/>
        <v>7954.4849999999988</v>
      </c>
      <c r="K46" s="45" t="str">
        <f t="shared" si="6"/>
        <v>FOTO</v>
      </c>
      <c r="L46" s="46" t="s">
        <v>93</v>
      </c>
    </row>
    <row r="47" spans="1:12" ht="12.75" customHeight="1">
      <c r="A47" s="41" t="s">
        <v>94</v>
      </c>
      <c r="B47" s="41"/>
      <c r="D47" s="43" t="s">
        <v>95</v>
      </c>
      <c r="E47" s="44">
        <v>33.840909090909086</v>
      </c>
      <c r="F47" s="41">
        <f t="shared" si="0"/>
        <v>32825.681818181816</v>
      </c>
      <c r="G47" s="107">
        <f t="shared" si="1"/>
        <v>39719.074999999997</v>
      </c>
      <c r="H47" s="108">
        <f t="shared" si="2"/>
        <v>35747.167499999996</v>
      </c>
      <c r="I47" s="41">
        <f t="shared" si="3"/>
        <v>0</v>
      </c>
      <c r="J47" s="41">
        <f t="shared" si="4"/>
        <v>55606.704999999994</v>
      </c>
      <c r="K47" s="45" t="str">
        <f t="shared" si="6"/>
        <v>FOTO</v>
      </c>
      <c r="L47" s="46"/>
    </row>
    <row r="48" spans="1:12">
      <c r="A48" s="41" t="s">
        <v>96</v>
      </c>
      <c r="B48" s="41"/>
      <c r="D48" s="43" t="s">
        <v>97</v>
      </c>
      <c r="E48" s="44">
        <v>22.2</v>
      </c>
      <c r="F48" s="41">
        <f t="shared" si="0"/>
        <v>21534</v>
      </c>
      <c r="G48" s="107">
        <f t="shared" si="1"/>
        <v>26056.14</v>
      </c>
      <c r="H48" s="108">
        <f t="shared" si="2"/>
        <v>23450.526000000002</v>
      </c>
      <c r="I48" s="41">
        <f t="shared" si="3"/>
        <v>0</v>
      </c>
      <c r="J48" s="41">
        <f t="shared" si="4"/>
        <v>36478.595999999998</v>
      </c>
      <c r="K48" s="45" t="str">
        <f t="shared" si="6"/>
        <v>FOTO</v>
      </c>
      <c r="L48" s="46"/>
    </row>
    <row r="49" spans="1:12">
      <c r="A49" s="41" t="s">
        <v>98</v>
      </c>
      <c r="B49" s="41"/>
      <c r="D49" s="43" t="s">
        <v>99</v>
      </c>
      <c r="E49" s="44">
        <v>21.999999999999996</v>
      </c>
      <c r="F49" s="41">
        <f t="shared" si="0"/>
        <v>21339.999999999996</v>
      </c>
      <c r="G49" s="107">
        <f t="shared" si="1"/>
        <v>25821.399999999994</v>
      </c>
      <c r="H49" s="108">
        <f t="shared" si="2"/>
        <v>23239.259999999995</v>
      </c>
      <c r="I49" s="41">
        <f t="shared" si="3"/>
        <v>0</v>
      </c>
      <c r="J49" s="41">
        <f t="shared" si="4"/>
        <v>36149.959999999992</v>
      </c>
      <c r="K49" s="45" t="str">
        <f t="shared" si="6"/>
        <v>FOTO</v>
      </c>
      <c r="L49" s="46" t="s">
        <v>81</v>
      </c>
    </row>
    <row r="50" spans="1:12">
      <c r="A50" s="41" t="s">
        <v>100</v>
      </c>
      <c r="B50" s="41"/>
      <c r="D50" s="43" t="s">
        <v>101</v>
      </c>
      <c r="E50" s="44">
        <v>13.959090909090909</v>
      </c>
      <c r="F50" s="41">
        <f t="shared" si="0"/>
        <v>13540.318181818182</v>
      </c>
      <c r="G50" s="107">
        <f t="shared" si="1"/>
        <v>16383.785</v>
      </c>
      <c r="H50" s="108">
        <f t="shared" si="2"/>
        <v>14745.406500000001</v>
      </c>
      <c r="I50" s="41">
        <f t="shared" si="3"/>
        <v>0</v>
      </c>
      <c r="J50" s="41">
        <f t="shared" si="4"/>
        <v>22937.298999999999</v>
      </c>
      <c r="K50" s="45" t="str">
        <f t="shared" si="6"/>
        <v>FOTO</v>
      </c>
      <c r="L50" s="46"/>
    </row>
    <row r="51" spans="1:12">
      <c r="A51" s="41" t="s">
        <v>102</v>
      </c>
      <c r="B51" s="41"/>
      <c r="D51" s="43" t="s">
        <v>103</v>
      </c>
      <c r="E51" s="44">
        <v>13.959090909090909</v>
      </c>
      <c r="F51" s="41">
        <f t="shared" si="0"/>
        <v>13540.318181818182</v>
      </c>
      <c r="G51" s="107">
        <f t="shared" si="1"/>
        <v>16383.785</v>
      </c>
      <c r="H51" s="108">
        <f t="shared" si="2"/>
        <v>14745.406500000001</v>
      </c>
      <c r="I51" s="41">
        <f t="shared" si="3"/>
        <v>0</v>
      </c>
      <c r="J51" s="41">
        <f t="shared" si="4"/>
        <v>22937.298999999999</v>
      </c>
      <c r="K51" s="45" t="str">
        <f t="shared" si="6"/>
        <v>FOTO</v>
      </c>
      <c r="L51" s="46" t="s">
        <v>104</v>
      </c>
    </row>
    <row r="52" spans="1:12">
      <c r="A52" s="41" t="s">
        <v>105</v>
      </c>
      <c r="B52" s="41"/>
      <c r="D52" s="43" t="s">
        <v>106</v>
      </c>
      <c r="E52" s="44">
        <v>4.3999999999999995</v>
      </c>
      <c r="F52" s="41">
        <f t="shared" si="0"/>
        <v>4267.9999999999991</v>
      </c>
      <c r="G52" s="107">
        <f t="shared" si="1"/>
        <v>5164.2799999999988</v>
      </c>
      <c r="H52" s="108">
        <f t="shared" si="2"/>
        <v>4647.851999999999</v>
      </c>
      <c r="I52" s="41">
        <f t="shared" si="3"/>
        <v>0</v>
      </c>
      <c r="J52" s="41">
        <f t="shared" si="4"/>
        <v>7229.9919999999975</v>
      </c>
      <c r="K52" s="45" t="str">
        <f t="shared" si="6"/>
        <v>FOTO</v>
      </c>
      <c r="L52" s="46"/>
    </row>
    <row r="53" spans="1:12">
      <c r="A53" s="41" t="s">
        <v>107</v>
      </c>
      <c r="B53" s="41"/>
      <c r="D53" s="43" t="s">
        <v>108</v>
      </c>
      <c r="E53" s="44">
        <v>5.4</v>
      </c>
      <c r="F53" s="41">
        <f t="shared" si="0"/>
        <v>5238</v>
      </c>
      <c r="G53" s="107">
        <f t="shared" si="1"/>
        <v>6337.98</v>
      </c>
      <c r="H53" s="108">
        <f t="shared" si="2"/>
        <v>5704.1819999999998</v>
      </c>
      <c r="I53" s="41">
        <f t="shared" si="3"/>
        <v>0</v>
      </c>
      <c r="J53" s="41">
        <f t="shared" si="4"/>
        <v>8873.1719999999987</v>
      </c>
      <c r="K53" s="45" t="str">
        <f t="shared" si="6"/>
        <v>FOTO</v>
      </c>
      <c r="L53" s="46" t="s">
        <v>109</v>
      </c>
    </row>
    <row r="54" spans="1:12">
      <c r="A54" s="41" t="s">
        <v>110</v>
      </c>
      <c r="B54" s="41" t="s">
        <v>111</v>
      </c>
      <c r="D54" s="43" t="s">
        <v>112</v>
      </c>
      <c r="E54" s="44">
        <v>20</v>
      </c>
      <c r="F54" s="41">
        <f t="shared" si="0"/>
        <v>19400</v>
      </c>
      <c r="G54" s="107">
        <f t="shared" si="1"/>
        <v>23474</v>
      </c>
      <c r="H54" s="108">
        <f t="shared" si="2"/>
        <v>21126.600000000002</v>
      </c>
      <c r="I54" s="41">
        <f t="shared" si="3"/>
        <v>0</v>
      </c>
      <c r="J54" s="41">
        <f t="shared" si="4"/>
        <v>32863.599999999999</v>
      </c>
      <c r="K54" s="45" t="str">
        <f t="shared" si="6"/>
        <v>FOTO</v>
      </c>
      <c r="L54" s="46"/>
    </row>
    <row r="55" spans="1:12">
      <c r="A55" s="41" t="s">
        <v>113</v>
      </c>
      <c r="B55" s="41" t="s">
        <v>111</v>
      </c>
      <c r="D55" s="43" t="s">
        <v>114</v>
      </c>
      <c r="E55" s="44">
        <v>46</v>
      </c>
      <c r="F55" s="41">
        <f t="shared" si="0"/>
        <v>44620</v>
      </c>
      <c r="G55" s="107">
        <f t="shared" si="1"/>
        <v>53990.2</v>
      </c>
      <c r="H55" s="108">
        <f t="shared" si="2"/>
        <v>48591.18</v>
      </c>
      <c r="I55" s="41">
        <f t="shared" si="3"/>
        <v>0</v>
      </c>
      <c r="J55" s="41">
        <f t="shared" si="4"/>
        <v>75586.279999999984</v>
      </c>
      <c r="K55" s="45" t="str">
        <f t="shared" si="6"/>
        <v>FOTO</v>
      </c>
      <c r="L55" s="46" t="s">
        <v>86</v>
      </c>
    </row>
    <row r="56" spans="1:12">
      <c r="A56" s="41" t="s">
        <v>115</v>
      </c>
      <c r="B56" s="41" t="s">
        <v>111</v>
      </c>
      <c r="D56" s="43" t="s">
        <v>116</v>
      </c>
      <c r="E56" s="44">
        <v>46</v>
      </c>
      <c r="F56" s="41">
        <f t="shared" si="0"/>
        <v>44620</v>
      </c>
      <c r="G56" s="107">
        <f t="shared" si="1"/>
        <v>53990.2</v>
      </c>
      <c r="H56" s="108">
        <f t="shared" si="2"/>
        <v>48591.18</v>
      </c>
      <c r="I56" s="41">
        <f t="shared" si="3"/>
        <v>0</v>
      </c>
      <c r="J56" s="41">
        <f t="shared" si="4"/>
        <v>75586.279999999984</v>
      </c>
      <c r="K56" s="45" t="str">
        <f t="shared" si="6"/>
        <v>FOTO</v>
      </c>
      <c r="L56" s="46" t="s">
        <v>86</v>
      </c>
    </row>
    <row r="57" spans="1:12">
      <c r="A57" s="41" t="s">
        <v>117</v>
      </c>
      <c r="B57" s="41" t="s">
        <v>111</v>
      </c>
      <c r="D57" s="43" t="s">
        <v>118</v>
      </c>
      <c r="E57" s="44">
        <v>46</v>
      </c>
      <c r="F57" s="41">
        <f t="shared" si="0"/>
        <v>44620</v>
      </c>
      <c r="G57" s="107">
        <f t="shared" si="1"/>
        <v>53990.2</v>
      </c>
      <c r="H57" s="108">
        <f t="shared" si="2"/>
        <v>48591.18</v>
      </c>
      <c r="I57" s="41">
        <f t="shared" si="3"/>
        <v>0</v>
      </c>
      <c r="J57" s="41">
        <f t="shared" si="4"/>
        <v>75586.279999999984</v>
      </c>
      <c r="K57" s="45" t="str">
        <f t="shared" si="6"/>
        <v>FOTO</v>
      </c>
      <c r="L57" s="46" t="s">
        <v>86</v>
      </c>
    </row>
    <row r="58" spans="1:12">
      <c r="A58" s="41" t="s">
        <v>119</v>
      </c>
      <c r="B58" s="41" t="s">
        <v>111</v>
      </c>
      <c r="D58" s="43" t="s">
        <v>120</v>
      </c>
      <c r="E58" s="44">
        <v>46</v>
      </c>
      <c r="F58" s="41">
        <f t="shared" si="0"/>
        <v>44620</v>
      </c>
      <c r="G58" s="107">
        <f t="shared" si="1"/>
        <v>53990.2</v>
      </c>
      <c r="H58" s="108">
        <f t="shared" si="2"/>
        <v>48591.18</v>
      </c>
      <c r="I58" s="41">
        <f t="shared" si="3"/>
        <v>0</v>
      </c>
      <c r="J58" s="41">
        <f t="shared" si="4"/>
        <v>75586.279999999984</v>
      </c>
      <c r="K58" s="45" t="str">
        <f t="shared" si="6"/>
        <v>FOTO</v>
      </c>
      <c r="L58" s="46" t="s">
        <v>86</v>
      </c>
    </row>
    <row r="59" spans="1:12">
      <c r="A59" s="41" t="s">
        <v>121</v>
      </c>
      <c r="B59" s="41" t="s">
        <v>111</v>
      </c>
      <c r="D59" s="43" t="s">
        <v>122</v>
      </c>
      <c r="E59" s="44">
        <v>99.399999999999991</v>
      </c>
      <c r="F59" s="41">
        <f t="shared" si="0"/>
        <v>96417.999999999985</v>
      </c>
      <c r="G59" s="107">
        <f t="shared" si="1"/>
        <v>116665.77999999998</v>
      </c>
      <c r="H59" s="108">
        <f t="shared" si="2"/>
        <v>104999.20199999999</v>
      </c>
      <c r="I59" s="41">
        <f t="shared" si="3"/>
        <v>0</v>
      </c>
      <c r="J59" s="41">
        <f t="shared" si="4"/>
        <v>163332.09199999998</v>
      </c>
      <c r="K59" s="45" t="str">
        <f t="shared" si="6"/>
        <v>FOTO</v>
      </c>
      <c r="L59" s="46"/>
    </row>
    <row r="60" spans="1:12" ht="12.75" customHeight="1">
      <c r="A60" s="41" t="s">
        <v>123</v>
      </c>
      <c r="B60" s="41" t="s">
        <v>111</v>
      </c>
      <c r="D60" s="43" t="s">
        <v>124</v>
      </c>
      <c r="E60" s="44">
        <v>99.399999999999991</v>
      </c>
      <c r="F60" s="41">
        <f t="shared" si="0"/>
        <v>96417.999999999985</v>
      </c>
      <c r="G60" s="107">
        <f t="shared" si="1"/>
        <v>116665.77999999998</v>
      </c>
      <c r="H60" s="108">
        <f t="shared" si="2"/>
        <v>104999.20199999999</v>
      </c>
      <c r="I60" s="41">
        <f t="shared" si="3"/>
        <v>0</v>
      </c>
      <c r="J60" s="41">
        <f t="shared" si="4"/>
        <v>163332.09199999998</v>
      </c>
      <c r="K60" s="45" t="str">
        <f t="shared" si="6"/>
        <v>FOTO</v>
      </c>
      <c r="L60" s="46"/>
    </row>
    <row r="61" spans="1:12">
      <c r="A61" s="41" t="s">
        <v>125</v>
      </c>
      <c r="B61" s="41" t="s">
        <v>111</v>
      </c>
      <c r="D61" s="43" t="s">
        <v>126</v>
      </c>
      <c r="E61" s="44">
        <v>52</v>
      </c>
      <c r="F61" s="41">
        <f t="shared" si="0"/>
        <v>50440</v>
      </c>
      <c r="G61" s="107">
        <f t="shared" si="1"/>
        <v>61032.4</v>
      </c>
      <c r="H61" s="108">
        <f t="shared" si="2"/>
        <v>54929.16</v>
      </c>
      <c r="I61" s="41">
        <f t="shared" si="3"/>
        <v>0</v>
      </c>
      <c r="J61" s="41">
        <f t="shared" si="4"/>
        <v>85445.36</v>
      </c>
      <c r="K61" s="45" t="str">
        <f t="shared" si="6"/>
        <v>FOTO</v>
      </c>
      <c r="L61" s="46" t="s">
        <v>86</v>
      </c>
    </row>
    <row r="62" spans="1:12">
      <c r="A62" s="41" t="s">
        <v>127</v>
      </c>
      <c r="B62" s="41" t="s">
        <v>111</v>
      </c>
      <c r="D62" s="43" t="s">
        <v>128</v>
      </c>
      <c r="E62" s="44">
        <v>52</v>
      </c>
      <c r="F62" s="41">
        <f t="shared" si="0"/>
        <v>50440</v>
      </c>
      <c r="G62" s="107">
        <f t="shared" si="1"/>
        <v>61032.4</v>
      </c>
      <c r="H62" s="108">
        <f t="shared" si="2"/>
        <v>54929.16</v>
      </c>
      <c r="I62" s="41">
        <f t="shared" si="3"/>
        <v>0</v>
      </c>
      <c r="J62" s="41">
        <f t="shared" si="4"/>
        <v>85445.36</v>
      </c>
      <c r="K62" s="45" t="str">
        <f t="shared" si="6"/>
        <v>FOTO</v>
      </c>
      <c r="L62" s="46" t="s">
        <v>86</v>
      </c>
    </row>
    <row r="63" spans="1:12">
      <c r="A63" s="41" t="s">
        <v>129</v>
      </c>
      <c r="B63" s="41" t="s">
        <v>111</v>
      </c>
      <c r="D63" s="43" t="s">
        <v>130</v>
      </c>
      <c r="E63" s="44">
        <v>52</v>
      </c>
      <c r="F63" s="41">
        <f t="shared" si="0"/>
        <v>50440</v>
      </c>
      <c r="G63" s="107">
        <f t="shared" si="1"/>
        <v>61032.4</v>
      </c>
      <c r="H63" s="108">
        <f t="shared" si="2"/>
        <v>54929.16</v>
      </c>
      <c r="I63" s="41">
        <f t="shared" si="3"/>
        <v>0</v>
      </c>
      <c r="J63" s="41">
        <f t="shared" si="4"/>
        <v>85445.36</v>
      </c>
      <c r="K63" s="45" t="str">
        <f t="shared" si="6"/>
        <v>FOTO</v>
      </c>
      <c r="L63" s="46" t="s">
        <v>86</v>
      </c>
    </row>
    <row r="64" spans="1:12">
      <c r="A64" s="41" t="s">
        <v>131</v>
      </c>
      <c r="B64" s="41" t="s">
        <v>111</v>
      </c>
      <c r="D64" s="43" t="s">
        <v>132</v>
      </c>
      <c r="E64" s="44">
        <v>52</v>
      </c>
      <c r="F64" s="41">
        <f t="shared" si="0"/>
        <v>50440</v>
      </c>
      <c r="G64" s="107">
        <f t="shared" si="1"/>
        <v>61032.4</v>
      </c>
      <c r="H64" s="108">
        <f t="shared" si="2"/>
        <v>54929.16</v>
      </c>
      <c r="I64" s="41">
        <f t="shared" si="3"/>
        <v>0</v>
      </c>
      <c r="J64" s="41">
        <f t="shared" si="4"/>
        <v>85445.36</v>
      </c>
      <c r="K64" s="45" t="str">
        <f t="shared" si="6"/>
        <v>FOTO</v>
      </c>
      <c r="L64" s="46"/>
    </row>
    <row r="65" spans="1:12">
      <c r="A65" s="41" t="s">
        <v>133</v>
      </c>
      <c r="B65" s="41" t="s">
        <v>111</v>
      </c>
      <c r="D65" s="43" t="s">
        <v>134</v>
      </c>
      <c r="E65" s="44">
        <v>52</v>
      </c>
      <c r="F65" s="41">
        <f t="shared" si="0"/>
        <v>50440</v>
      </c>
      <c r="G65" s="107">
        <f t="shared" si="1"/>
        <v>61032.4</v>
      </c>
      <c r="H65" s="108">
        <f t="shared" si="2"/>
        <v>54929.16</v>
      </c>
      <c r="I65" s="41">
        <f t="shared" si="3"/>
        <v>0</v>
      </c>
      <c r="J65" s="41">
        <f t="shared" si="4"/>
        <v>85445.36</v>
      </c>
      <c r="K65" s="45" t="str">
        <f t="shared" si="6"/>
        <v>FOTO</v>
      </c>
      <c r="L65" s="46"/>
    </row>
    <row r="66" spans="1:12">
      <c r="A66" s="41" t="s">
        <v>135</v>
      </c>
      <c r="B66" s="41" t="s">
        <v>111</v>
      </c>
      <c r="D66" s="43" t="s">
        <v>136</v>
      </c>
      <c r="E66" s="44">
        <v>52</v>
      </c>
      <c r="F66" s="41">
        <f t="shared" si="0"/>
        <v>50440</v>
      </c>
      <c r="G66" s="107">
        <f t="shared" si="1"/>
        <v>61032.4</v>
      </c>
      <c r="H66" s="108">
        <f t="shared" si="2"/>
        <v>54929.16</v>
      </c>
      <c r="I66" s="41">
        <f t="shared" si="3"/>
        <v>0</v>
      </c>
      <c r="J66" s="41">
        <f t="shared" si="4"/>
        <v>85445.36</v>
      </c>
      <c r="K66" s="45" t="str">
        <f t="shared" si="6"/>
        <v>FOTO</v>
      </c>
      <c r="L66" s="46" t="s">
        <v>86</v>
      </c>
    </row>
    <row r="67" spans="1:12">
      <c r="A67" s="41" t="s">
        <v>137</v>
      </c>
      <c r="B67" s="41" t="s">
        <v>111</v>
      </c>
      <c r="D67" s="43" t="s">
        <v>138</v>
      </c>
      <c r="E67" s="44">
        <v>52</v>
      </c>
      <c r="F67" s="41">
        <f t="shared" si="0"/>
        <v>50440</v>
      </c>
      <c r="G67" s="107">
        <f t="shared" si="1"/>
        <v>61032.4</v>
      </c>
      <c r="H67" s="108">
        <f t="shared" si="2"/>
        <v>54929.16</v>
      </c>
      <c r="I67" s="41">
        <f t="shared" si="3"/>
        <v>0</v>
      </c>
      <c r="J67" s="41">
        <f t="shared" si="4"/>
        <v>85445.36</v>
      </c>
      <c r="K67" s="45" t="str">
        <f t="shared" si="6"/>
        <v>FOTO</v>
      </c>
      <c r="L67" s="46"/>
    </row>
    <row r="68" spans="1:12">
      <c r="A68" s="41" t="s">
        <v>139</v>
      </c>
      <c r="B68" s="41" t="s">
        <v>111</v>
      </c>
      <c r="D68" s="43" t="s">
        <v>140</v>
      </c>
      <c r="E68" s="44">
        <v>52</v>
      </c>
      <c r="F68" s="41">
        <f t="shared" si="0"/>
        <v>50440</v>
      </c>
      <c r="G68" s="107">
        <f t="shared" si="1"/>
        <v>61032.4</v>
      </c>
      <c r="H68" s="108">
        <f t="shared" si="2"/>
        <v>54929.16</v>
      </c>
      <c r="I68" s="41">
        <f t="shared" si="3"/>
        <v>0</v>
      </c>
      <c r="J68" s="41">
        <f t="shared" si="4"/>
        <v>85445.36</v>
      </c>
      <c r="K68" s="45" t="str">
        <f t="shared" si="6"/>
        <v>FOTO</v>
      </c>
      <c r="L68" s="46"/>
    </row>
    <row r="69" spans="1:12" ht="12.75" customHeight="1">
      <c r="A69" s="41" t="s">
        <v>141</v>
      </c>
      <c r="B69" s="41" t="s">
        <v>111</v>
      </c>
      <c r="D69" s="43" t="s">
        <v>142</v>
      </c>
      <c r="E69" s="44">
        <v>52</v>
      </c>
      <c r="F69" s="41">
        <f t="shared" si="0"/>
        <v>50440</v>
      </c>
      <c r="G69" s="107">
        <f t="shared" si="1"/>
        <v>61032.4</v>
      </c>
      <c r="H69" s="108">
        <f t="shared" si="2"/>
        <v>54929.16</v>
      </c>
      <c r="I69" s="41">
        <f t="shared" si="3"/>
        <v>0</v>
      </c>
      <c r="J69" s="41">
        <f t="shared" si="4"/>
        <v>85445.36</v>
      </c>
      <c r="K69" s="45" t="str">
        <f t="shared" si="6"/>
        <v>FOTO</v>
      </c>
      <c r="L69" s="46"/>
    </row>
    <row r="70" spans="1:12">
      <c r="A70" s="41" t="s">
        <v>143</v>
      </c>
      <c r="B70" s="41" t="s">
        <v>111</v>
      </c>
      <c r="D70" s="43" t="s">
        <v>144</v>
      </c>
      <c r="E70" s="44">
        <v>52</v>
      </c>
      <c r="F70" s="41">
        <f t="shared" si="0"/>
        <v>50440</v>
      </c>
      <c r="G70" s="107">
        <f t="shared" si="1"/>
        <v>61032.4</v>
      </c>
      <c r="H70" s="108">
        <f t="shared" si="2"/>
        <v>54929.16</v>
      </c>
      <c r="I70" s="41">
        <f t="shared" si="3"/>
        <v>0</v>
      </c>
      <c r="J70" s="41">
        <f t="shared" si="4"/>
        <v>85445.36</v>
      </c>
      <c r="K70" s="45" t="str">
        <f t="shared" si="6"/>
        <v>FOTO</v>
      </c>
      <c r="L70" s="46"/>
    </row>
    <row r="71" spans="1:12">
      <c r="A71" s="41" t="s">
        <v>145</v>
      </c>
      <c r="B71" s="41" t="s">
        <v>111</v>
      </c>
      <c r="D71" s="43" t="s">
        <v>146</v>
      </c>
      <c r="E71" s="44">
        <v>52</v>
      </c>
      <c r="F71" s="41">
        <f t="shared" si="0"/>
        <v>50440</v>
      </c>
      <c r="G71" s="107">
        <f t="shared" si="1"/>
        <v>61032.4</v>
      </c>
      <c r="H71" s="108">
        <f t="shared" si="2"/>
        <v>54929.16</v>
      </c>
      <c r="I71" s="41">
        <f t="shared" si="3"/>
        <v>0</v>
      </c>
      <c r="J71" s="41">
        <f t="shared" si="4"/>
        <v>85445.36</v>
      </c>
      <c r="K71" s="45" t="str">
        <f t="shared" si="6"/>
        <v>FOTO</v>
      </c>
      <c r="L71" s="46"/>
    </row>
    <row r="72" spans="1:12">
      <c r="A72" s="41" t="s">
        <v>147</v>
      </c>
      <c r="B72" s="41" t="s">
        <v>111</v>
      </c>
      <c r="D72" s="43" t="s">
        <v>148</v>
      </c>
      <c r="E72" s="44">
        <v>52</v>
      </c>
      <c r="F72" s="41">
        <f t="shared" si="0"/>
        <v>50440</v>
      </c>
      <c r="G72" s="107">
        <f t="shared" si="1"/>
        <v>61032.4</v>
      </c>
      <c r="H72" s="108">
        <f t="shared" si="2"/>
        <v>54929.16</v>
      </c>
      <c r="I72" s="41">
        <f t="shared" si="3"/>
        <v>0</v>
      </c>
      <c r="J72" s="41">
        <f t="shared" si="4"/>
        <v>85445.36</v>
      </c>
      <c r="K72" s="45" t="str">
        <f t="shared" si="6"/>
        <v>FOTO</v>
      </c>
      <c r="L72" s="46" t="s">
        <v>86</v>
      </c>
    </row>
    <row r="73" spans="1:12">
      <c r="A73" s="41" t="s">
        <v>149</v>
      </c>
      <c r="B73" s="41" t="s">
        <v>111</v>
      </c>
      <c r="D73" s="43" t="s">
        <v>150</v>
      </c>
      <c r="E73" s="44">
        <v>52</v>
      </c>
      <c r="F73" s="41">
        <f t="shared" si="0"/>
        <v>50440</v>
      </c>
      <c r="G73" s="107">
        <f t="shared" si="1"/>
        <v>61032.4</v>
      </c>
      <c r="H73" s="108">
        <f t="shared" si="2"/>
        <v>54929.16</v>
      </c>
      <c r="I73" s="41">
        <f t="shared" si="3"/>
        <v>0</v>
      </c>
      <c r="J73" s="41">
        <f t="shared" si="4"/>
        <v>85445.36</v>
      </c>
      <c r="K73" s="45" t="str">
        <f t="shared" ref="K73:K104" si="7">HYPERLINK(CONCATENATE("https://buscador.neorep.com.ar/",TRIM(A73),"/"),"FOTO")</f>
        <v>FOTO</v>
      </c>
      <c r="L73" s="46"/>
    </row>
    <row r="74" spans="1:12">
      <c r="A74" s="41" t="s">
        <v>151</v>
      </c>
      <c r="B74" s="41" t="s">
        <v>111</v>
      </c>
      <c r="D74" s="43" t="s">
        <v>152</v>
      </c>
      <c r="E74" s="44">
        <v>52</v>
      </c>
      <c r="F74" s="41">
        <f t="shared" si="0"/>
        <v>50440</v>
      </c>
      <c r="G74" s="107">
        <f t="shared" si="1"/>
        <v>61032.4</v>
      </c>
      <c r="H74" s="108">
        <f t="shared" si="2"/>
        <v>54929.16</v>
      </c>
      <c r="I74" s="41">
        <f t="shared" si="3"/>
        <v>0</v>
      </c>
      <c r="J74" s="41">
        <f t="shared" si="4"/>
        <v>85445.36</v>
      </c>
      <c r="K74" s="45" t="str">
        <f t="shared" si="7"/>
        <v>FOTO</v>
      </c>
      <c r="L74" s="46"/>
    </row>
    <row r="75" spans="1:12">
      <c r="A75" s="41" t="s">
        <v>153</v>
      </c>
      <c r="B75" s="41" t="s">
        <v>111</v>
      </c>
      <c r="D75" s="43" t="s">
        <v>154</v>
      </c>
      <c r="E75" s="44">
        <v>52</v>
      </c>
      <c r="F75" s="41">
        <f t="shared" si="0"/>
        <v>50440</v>
      </c>
      <c r="G75" s="107">
        <f t="shared" si="1"/>
        <v>61032.4</v>
      </c>
      <c r="H75" s="108">
        <f t="shared" si="2"/>
        <v>54929.16</v>
      </c>
      <c r="I75" s="41">
        <f t="shared" si="3"/>
        <v>0</v>
      </c>
      <c r="J75" s="41">
        <f t="shared" si="4"/>
        <v>85445.36</v>
      </c>
      <c r="K75" s="45" t="str">
        <f t="shared" si="7"/>
        <v>FOTO</v>
      </c>
      <c r="L75" s="46"/>
    </row>
    <row r="76" spans="1:12">
      <c r="A76" s="41" t="s">
        <v>155</v>
      </c>
      <c r="B76" s="41" t="s">
        <v>111</v>
      </c>
      <c r="D76" s="43" t="s">
        <v>156</v>
      </c>
      <c r="E76" s="44">
        <v>52</v>
      </c>
      <c r="F76" s="41">
        <f t="shared" si="0"/>
        <v>50440</v>
      </c>
      <c r="G76" s="107">
        <f t="shared" si="1"/>
        <v>61032.4</v>
      </c>
      <c r="H76" s="108">
        <f t="shared" si="2"/>
        <v>54929.16</v>
      </c>
      <c r="I76" s="41">
        <f t="shared" si="3"/>
        <v>0</v>
      </c>
      <c r="J76" s="41">
        <f t="shared" si="4"/>
        <v>85445.36</v>
      </c>
      <c r="K76" s="45" t="str">
        <f t="shared" si="7"/>
        <v>FOTO</v>
      </c>
      <c r="L76" s="46"/>
    </row>
    <row r="77" spans="1:12">
      <c r="A77" s="49" t="s">
        <v>157</v>
      </c>
      <c r="B77" s="41"/>
      <c r="D77" s="50" t="s">
        <v>158</v>
      </c>
      <c r="E77" s="44">
        <v>2.7590909090909088</v>
      </c>
      <c r="F77" s="41">
        <f t="shared" si="0"/>
        <v>2676.3181818181815</v>
      </c>
      <c r="G77" s="107">
        <f t="shared" si="1"/>
        <v>3238.3449999999993</v>
      </c>
      <c r="H77" s="108">
        <f t="shared" si="2"/>
        <v>2914.5104999999994</v>
      </c>
      <c r="I77" s="41">
        <f t="shared" si="3"/>
        <v>0</v>
      </c>
      <c r="J77" s="41">
        <f t="shared" si="4"/>
        <v>4533.6829999999991</v>
      </c>
      <c r="K77" s="45" t="str">
        <f t="shared" si="7"/>
        <v>FOTO</v>
      </c>
      <c r="L77" s="46" t="s">
        <v>159</v>
      </c>
    </row>
    <row r="78" spans="1:12">
      <c r="A78" s="49" t="s">
        <v>160</v>
      </c>
      <c r="B78" s="41"/>
      <c r="D78" s="50" t="s">
        <v>161</v>
      </c>
      <c r="E78" s="44">
        <v>2.7590909090909088</v>
      </c>
      <c r="F78" s="41">
        <f t="shared" si="0"/>
        <v>2676.3181818181815</v>
      </c>
      <c r="G78" s="107">
        <f t="shared" si="1"/>
        <v>3238.3449999999993</v>
      </c>
      <c r="H78" s="108">
        <f t="shared" si="2"/>
        <v>2914.5104999999994</v>
      </c>
      <c r="I78" s="41">
        <f t="shared" si="3"/>
        <v>0</v>
      </c>
      <c r="J78" s="41">
        <f t="shared" si="4"/>
        <v>4533.6829999999991</v>
      </c>
      <c r="K78" s="45" t="str">
        <f t="shared" si="7"/>
        <v>FOTO</v>
      </c>
      <c r="L78" s="46" t="s">
        <v>159</v>
      </c>
    </row>
    <row r="79" spans="1:12">
      <c r="A79" s="49" t="s">
        <v>162</v>
      </c>
      <c r="B79" s="41"/>
      <c r="D79" s="50" t="s">
        <v>163</v>
      </c>
      <c r="E79" s="44">
        <v>3.6409090909090907</v>
      </c>
      <c r="F79" s="41">
        <f t="shared" si="0"/>
        <v>3531.681818181818</v>
      </c>
      <c r="G79" s="107">
        <f t="shared" si="1"/>
        <v>4273.335</v>
      </c>
      <c r="H79" s="108">
        <f t="shared" si="2"/>
        <v>3846.0015000000003</v>
      </c>
      <c r="I79" s="41">
        <f t="shared" si="3"/>
        <v>0</v>
      </c>
      <c r="J79" s="41">
        <f t="shared" si="4"/>
        <v>5982.6689999999999</v>
      </c>
      <c r="K79" s="45" t="str">
        <f t="shared" si="7"/>
        <v>FOTO</v>
      </c>
      <c r="L79" s="46" t="s">
        <v>164</v>
      </c>
    </row>
    <row r="80" spans="1:12">
      <c r="A80" s="49" t="s">
        <v>165</v>
      </c>
      <c r="B80" s="41"/>
      <c r="D80" s="50" t="s">
        <v>166</v>
      </c>
      <c r="E80" s="44">
        <v>3.7590909090909084</v>
      </c>
      <c r="F80" s="41">
        <f t="shared" si="0"/>
        <v>3646.3181818181811</v>
      </c>
      <c r="G80" s="107">
        <f t="shared" si="1"/>
        <v>4412.0449999999992</v>
      </c>
      <c r="H80" s="108">
        <f t="shared" si="2"/>
        <v>3970.8404999999993</v>
      </c>
      <c r="I80" s="41">
        <f t="shared" si="3"/>
        <v>0</v>
      </c>
      <c r="J80" s="41">
        <f t="shared" si="4"/>
        <v>6176.8629999999985</v>
      </c>
      <c r="K80" s="45" t="str">
        <f t="shared" si="7"/>
        <v>FOTO</v>
      </c>
      <c r="L80" s="46" t="s">
        <v>167</v>
      </c>
    </row>
    <row r="81" spans="1:12">
      <c r="A81" s="41" t="s">
        <v>168</v>
      </c>
      <c r="B81" s="41" t="s">
        <v>111</v>
      </c>
      <c r="D81" s="43" t="s">
        <v>169</v>
      </c>
      <c r="E81" s="44">
        <v>10</v>
      </c>
      <c r="F81" s="41">
        <f t="shared" si="0"/>
        <v>9700</v>
      </c>
      <c r="G81" s="107">
        <f t="shared" si="1"/>
        <v>11737</v>
      </c>
      <c r="H81" s="108">
        <f t="shared" si="2"/>
        <v>10563.300000000001</v>
      </c>
      <c r="I81" s="41">
        <f t="shared" si="3"/>
        <v>0</v>
      </c>
      <c r="J81" s="41">
        <f t="shared" si="4"/>
        <v>16431.8</v>
      </c>
      <c r="K81" s="45" t="str">
        <f t="shared" si="7"/>
        <v>FOTO</v>
      </c>
      <c r="L81" s="46"/>
    </row>
    <row r="82" spans="1:12">
      <c r="A82" s="41" t="s">
        <v>170</v>
      </c>
      <c r="B82" s="41" t="s">
        <v>111</v>
      </c>
      <c r="D82" s="43" t="s">
        <v>171</v>
      </c>
      <c r="E82" s="44">
        <v>10</v>
      </c>
      <c r="F82" s="41">
        <f t="shared" si="0"/>
        <v>9700</v>
      </c>
      <c r="G82" s="107">
        <f t="shared" si="1"/>
        <v>11737</v>
      </c>
      <c r="H82" s="108">
        <f t="shared" si="2"/>
        <v>10563.300000000001</v>
      </c>
      <c r="I82" s="41">
        <f t="shared" si="3"/>
        <v>0</v>
      </c>
      <c r="J82" s="41">
        <f t="shared" si="4"/>
        <v>16431.8</v>
      </c>
      <c r="K82" s="45" t="str">
        <f t="shared" si="7"/>
        <v>FOTO</v>
      </c>
      <c r="L82" s="46"/>
    </row>
    <row r="83" spans="1:12">
      <c r="A83" s="41" t="s">
        <v>172</v>
      </c>
      <c r="B83" s="41" t="s">
        <v>111</v>
      </c>
      <c r="D83" s="43" t="s">
        <v>173</v>
      </c>
      <c r="E83" s="44">
        <v>10</v>
      </c>
      <c r="F83" s="41">
        <f t="shared" ref="F83:F146" si="8">+E83*F$18</f>
        <v>9700</v>
      </c>
      <c r="G83" s="107">
        <f t="shared" ref="G83:G146" si="9">+F83*(1+G$18)</f>
        <v>11737</v>
      </c>
      <c r="H83" s="108">
        <f t="shared" ref="H83:H146" si="10">+G83*(1-H$18)</f>
        <v>10563.300000000001</v>
      </c>
      <c r="I83" s="41">
        <f t="shared" ref="I83:I146" si="11">+G83*C83</f>
        <v>0</v>
      </c>
      <c r="J83" s="41">
        <f t="shared" ref="J83:J146" si="12">+G83*(1+J$18)</f>
        <v>16431.8</v>
      </c>
      <c r="K83" s="45" t="str">
        <f t="shared" si="7"/>
        <v>FOTO</v>
      </c>
      <c r="L83" s="46"/>
    </row>
    <row r="84" spans="1:12">
      <c r="A84" s="41" t="s">
        <v>174</v>
      </c>
      <c r="B84" s="41" t="s">
        <v>111</v>
      </c>
      <c r="D84" s="43" t="s">
        <v>175</v>
      </c>
      <c r="E84" s="44">
        <v>6.8</v>
      </c>
      <c r="F84" s="41">
        <f t="shared" si="8"/>
        <v>6596</v>
      </c>
      <c r="G84" s="107">
        <f t="shared" si="9"/>
        <v>7981.16</v>
      </c>
      <c r="H84" s="108">
        <f t="shared" si="10"/>
        <v>7183.0439999999999</v>
      </c>
      <c r="I84" s="41">
        <f t="shared" si="11"/>
        <v>0</v>
      </c>
      <c r="J84" s="41">
        <f t="shared" si="12"/>
        <v>11173.624</v>
      </c>
      <c r="K84" s="45" t="str">
        <f t="shared" si="7"/>
        <v>FOTO</v>
      </c>
      <c r="L84" s="46"/>
    </row>
    <row r="85" spans="1:12">
      <c r="A85" s="41" t="s">
        <v>176</v>
      </c>
      <c r="B85" s="41" t="s">
        <v>111</v>
      </c>
      <c r="D85" s="43" t="s">
        <v>177</v>
      </c>
      <c r="E85" s="44">
        <v>6.8</v>
      </c>
      <c r="F85" s="41">
        <f t="shared" si="8"/>
        <v>6596</v>
      </c>
      <c r="G85" s="107">
        <f t="shared" si="9"/>
        <v>7981.16</v>
      </c>
      <c r="H85" s="108">
        <f t="shared" si="10"/>
        <v>7183.0439999999999</v>
      </c>
      <c r="I85" s="41">
        <f t="shared" si="11"/>
        <v>0</v>
      </c>
      <c r="J85" s="41">
        <f t="shared" si="12"/>
        <v>11173.624</v>
      </c>
      <c r="K85" s="45" t="str">
        <f t="shared" si="7"/>
        <v>FOTO</v>
      </c>
      <c r="L85" s="46"/>
    </row>
    <row r="86" spans="1:12">
      <c r="A86" s="41" t="s">
        <v>178</v>
      </c>
      <c r="B86" s="41" t="s">
        <v>111</v>
      </c>
      <c r="D86" s="43" t="s">
        <v>179</v>
      </c>
      <c r="E86" s="44">
        <v>6.8</v>
      </c>
      <c r="F86" s="41">
        <f t="shared" si="8"/>
        <v>6596</v>
      </c>
      <c r="G86" s="107">
        <f t="shared" si="9"/>
        <v>7981.16</v>
      </c>
      <c r="H86" s="108">
        <f t="shared" si="10"/>
        <v>7183.0439999999999</v>
      </c>
      <c r="I86" s="41">
        <f t="shared" si="11"/>
        <v>0</v>
      </c>
      <c r="J86" s="41">
        <f t="shared" si="12"/>
        <v>11173.624</v>
      </c>
      <c r="K86" s="45" t="str">
        <f t="shared" si="7"/>
        <v>FOTO</v>
      </c>
      <c r="L86" s="46"/>
    </row>
    <row r="87" spans="1:12">
      <c r="A87" s="41" t="s">
        <v>180</v>
      </c>
      <c r="B87" s="41" t="s">
        <v>111</v>
      </c>
      <c r="D87" s="43" t="s">
        <v>181</v>
      </c>
      <c r="E87" s="44">
        <v>6.8</v>
      </c>
      <c r="F87" s="41">
        <f t="shared" si="8"/>
        <v>6596</v>
      </c>
      <c r="G87" s="107">
        <f t="shared" si="9"/>
        <v>7981.16</v>
      </c>
      <c r="H87" s="108">
        <f t="shared" si="10"/>
        <v>7183.0439999999999</v>
      </c>
      <c r="I87" s="41">
        <f t="shared" si="11"/>
        <v>0</v>
      </c>
      <c r="J87" s="41">
        <f t="shared" si="12"/>
        <v>11173.624</v>
      </c>
      <c r="K87" s="45" t="str">
        <f t="shared" si="7"/>
        <v>FOTO</v>
      </c>
      <c r="L87" s="46"/>
    </row>
    <row r="88" spans="1:12">
      <c r="A88" s="41" t="s">
        <v>182</v>
      </c>
      <c r="B88" s="41" t="s">
        <v>111</v>
      </c>
      <c r="D88" s="43" t="s">
        <v>183</v>
      </c>
      <c r="E88" s="44">
        <v>6.8</v>
      </c>
      <c r="F88" s="41">
        <f t="shared" si="8"/>
        <v>6596</v>
      </c>
      <c r="G88" s="107">
        <f t="shared" si="9"/>
        <v>7981.16</v>
      </c>
      <c r="H88" s="108">
        <f t="shared" si="10"/>
        <v>7183.0439999999999</v>
      </c>
      <c r="I88" s="41">
        <f t="shared" si="11"/>
        <v>0</v>
      </c>
      <c r="J88" s="41">
        <f t="shared" si="12"/>
        <v>11173.624</v>
      </c>
      <c r="K88" s="45" t="str">
        <f t="shared" si="7"/>
        <v>FOTO</v>
      </c>
      <c r="L88" s="46"/>
    </row>
    <row r="89" spans="1:12">
      <c r="A89" s="41" t="s">
        <v>184</v>
      </c>
      <c r="B89" s="41" t="s">
        <v>111</v>
      </c>
      <c r="D89" s="43" t="s">
        <v>185</v>
      </c>
      <c r="E89" s="44">
        <v>6.8</v>
      </c>
      <c r="F89" s="41">
        <f t="shared" si="8"/>
        <v>6596</v>
      </c>
      <c r="G89" s="107">
        <f t="shared" si="9"/>
        <v>7981.16</v>
      </c>
      <c r="H89" s="108">
        <f t="shared" si="10"/>
        <v>7183.0439999999999</v>
      </c>
      <c r="I89" s="41">
        <f t="shared" si="11"/>
        <v>0</v>
      </c>
      <c r="J89" s="41">
        <f t="shared" si="12"/>
        <v>11173.624</v>
      </c>
      <c r="K89" s="45" t="str">
        <f t="shared" si="7"/>
        <v>FOTO</v>
      </c>
      <c r="L89" s="46"/>
    </row>
    <row r="90" spans="1:12">
      <c r="A90" s="41" t="s">
        <v>186</v>
      </c>
      <c r="B90" s="41" t="s">
        <v>111</v>
      </c>
      <c r="D90" s="43" t="s">
        <v>187</v>
      </c>
      <c r="E90" s="44">
        <v>10.399999999999999</v>
      </c>
      <c r="F90" s="41">
        <f t="shared" si="8"/>
        <v>10087.999999999998</v>
      </c>
      <c r="G90" s="107">
        <f t="shared" si="9"/>
        <v>12206.479999999998</v>
      </c>
      <c r="H90" s="108">
        <f t="shared" si="10"/>
        <v>10985.831999999999</v>
      </c>
      <c r="I90" s="41">
        <f t="shared" si="11"/>
        <v>0</v>
      </c>
      <c r="J90" s="41">
        <f t="shared" si="12"/>
        <v>17089.071999999996</v>
      </c>
      <c r="K90" s="45" t="str">
        <f t="shared" si="7"/>
        <v>FOTO</v>
      </c>
      <c r="L90" s="46"/>
    </row>
    <row r="91" spans="1:12">
      <c r="A91" s="41" t="s">
        <v>188</v>
      </c>
      <c r="B91" s="41" t="s">
        <v>111</v>
      </c>
      <c r="D91" s="43" t="s">
        <v>189</v>
      </c>
      <c r="E91" s="44">
        <v>10.399999999999999</v>
      </c>
      <c r="F91" s="41">
        <f t="shared" si="8"/>
        <v>10087.999999999998</v>
      </c>
      <c r="G91" s="107">
        <f t="shared" si="9"/>
        <v>12206.479999999998</v>
      </c>
      <c r="H91" s="108">
        <f t="shared" si="10"/>
        <v>10985.831999999999</v>
      </c>
      <c r="I91" s="41">
        <f t="shared" si="11"/>
        <v>0</v>
      </c>
      <c r="J91" s="41">
        <f t="shared" si="12"/>
        <v>17089.071999999996</v>
      </c>
      <c r="K91" s="45" t="str">
        <f t="shared" si="7"/>
        <v>FOTO</v>
      </c>
      <c r="L91" s="46"/>
    </row>
    <row r="92" spans="1:12">
      <c r="A92" s="41" t="s">
        <v>190</v>
      </c>
      <c r="B92" s="41" t="s">
        <v>111</v>
      </c>
      <c r="D92" s="43" t="s">
        <v>191</v>
      </c>
      <c r="E92" s="44">
        <v>10.399999999999999</v>
      </c>
      <c r="F92" s="41">
        <f t="shared" si="8"/>
        <v>10087.999999999998</v>
      </c>
      <c r="G92" s="107">
        <f t="shared" si="9"/>
        <v>12206.479999999998</v>
      </c>
      <c r="H92" s="108">
        <f t="shared" si="10"/>
        <v>10985.831999999999</v>
      </c>
      <c r="I92" s="41">
        <f t="shared" si="11"/>
        <v>0</v>
      </c>
      <c r="J92" s="41">
        <f t="shared" si="12"/>
        <v>17089.071999999996</v>
      </c>
      <c r="K92" s="45" t="str">
        <f t="shared" si="7"/>
        <v>FOTO</v>
      </c>
      <c r="L92" s="46"/>
    </row>
    <row r="93" spans="1:12">
      <c r="A93" s="41" t="s">
        <v>192</v>
      </c>
      <c r="B93" s="41" t="s">
        <v>193</v>
      </c>
      <c r="D93" s="43" t="s">
        <v>194</v>
      </c>
      <c r="E93" s="44">
        <v>4.2</v>
      </c>
      <c r="F93" s="41">
        <f t="shared" si="8"/>
        <v>4074</v>
      </c>
      <c r="G93" s="107">
        <f t="shared" si="9"/>
        <v>4929.54</v>
      </c>
      <c r="H93" s="108">
        <f t="shared" si="10"/>
        <v>4436.5860000000002</v>
      </c>
      <c r="I93" s="41">
        <f t="shared" si="11"/>
        <v>0</v>
      </c>
      <c r="J93" s="41">
        <f t="shared" si="12"/>
        <v>6901.3559999999998</v>
      </c>
      <c r="K93" s="45" t="str">
        <f t="shared" si="7"/>
        <v>FOTO</v>
      </c>
      <c r="L93" s="46"/>
    </row>
    <row r="94" spans="1:12">
      <c r="A94" s="41" t="s">
        <v>195</v>
      </c>
      <c r="B94" s="41" t="s">
        <v>193</v>
      </c>
      <c r="D94" s="43" t="s">
        <v>196</v>
      </c>
      <c r="E94" s="44">
        <v>4.2</v>
      </c>
      <c r="F94" s="41">
        <f t="shared" si="8"/>
        <v>4074</v>
      </c>
      <c r="G94" s="107">
        <f t="shared" si="9"/>
        <v>4929.54</v>
      </c>
      <c r="H94" s="108">
        <f t="shared" si="10"/>
        <v>4436.5860000000002</v>
      </c>
      <c r="I94" s="41">
        <f t="shared" si="11"/>
        <v>0</v>
      </c>
      <c r="J94" s="41">
        <f t="shared" si="12"/>
        <v>6901.3559999999998</v>
      </c>
      <c r="K94" s="45" t="str">
        <f t="shared" si="7"/>
        <v>FOTO</v>
      </c>
      <c r="L94" s="46"/>
    </row>
    <row r="95" spans="1:12">
      <c r="A95" s="41" t="s">
        <v>197</v>
      </c>
      <c r="B95" s="41" t="s">
        <v>193</v>
      </c>
      <c r="D95" s="43" t="s">
        <v>198</v>
      </c>
      <c r="E95" s="44">
        <v>4.2</v>
      </c>
      <c r="F95" s="41">
        <f t="shared" si="8"/>
        <v>4074</v>
      </c>
      <c r="G95" s="107">
        <f t="shared" si="9"/>
        <v>4929.54</v>
      </c>
      <c r="H95" s="108">
        <f t="shared" si="10"/>
        <v>4436.5860000000002</v>
      </c>
      <c r="I95" s="41">
        <f t="shared" si="11"/>
        <v>0</v>
      </c>
      <c r="J95" s="41">
        <f t="shared" si="12"/>
        <v>6901.3559999999998</v>
      </c>
      <c r="K95" s="45" t="str">
        <f t="shared" si="7"/>
        <v>FOTO</v>
      </c>
      <c r="L95" s="46" t="s">
        <v>199</v>
      </c>
    </row>
    <row r="96" spans="1:12">
      <c r="A96" s="41" t="s">
        <v>200</v>
      </c>
      <c r="B96" s="41" t="s">
        <v>193</v>
      </c>
      <c r="D96" s="43" t="s">
        <v>201</v>
      </c>
      <c r="E96" s="44">
        <v>4.2</v>
      </c>
      <c r="F96" s="41">
        <f t="shared" si="8"/>
        <v>4074</v>
      </c>
      <c r="G96" s="107">
        <f t="shared" si="9"/>
        <v>4929.54</v>
      </c>
      <c r="H96" s="108">
        <f t="shared" si="10"/>
        <v>4436.5860000000002</v>
      </c>
      <c r="I96" s="41">
        <f t="shared" si="11"/>
        <v>0</v>
      </c>
      <c r="J96" s="41">
        <f t="shared" si="12"/>
        <v>6901.3559999999998</v>
      </c>
      <c r="K96" s="45" t="str">
        <f t="shared" si="7"/>
        <v>FOTO</v>
      </c>
      <c r="L96" s="46" t="s">
        <v>202</v>
      </c>
    </row>
    <row r="97" spans="1:12">
      <c r="A97" s="41" t="s">
        <v>203</v>
      </c>
      <c r="B97" s="41"/>
      <c r="D97" s="43" t="s">
        <v>204</v>
      </c>
      <c r="E97" s="44">
        <v>49.999999999999993</v>
      </c>
      <c r="F97" s="41">
        <f t="shared" si="8"/>
        <v>48499.999999999993</v>
      </c>
      <c r="G97" s="107">
        <f t="shared" si="9"/>
        <v>58684.999999999993</v>
      </c>
      <c r="H97" s="108">
        <f t="shared" si="10"/>
        <v>52816.499999999993</v>
      </c>
      <c r="I97" s="41">
        <f t="shared" si="11"/>
        <v>0</v>
      </c>
      <c r="J97" s="41">
        <f t="shared" si="12"/>
        <v>82158.999999999985</v>
      </c>
      <c r="K97" s="45" t="str">
        <f t="shared" si="7"/>
        <v>FOTO</v>
      </c>
      <c r="L97" s="46"/>
    </row>
    <row r="98" spans="1:12">
      <c r="A98" s="41" t="s">
        <v>205</v>
      </c>
      <c r="B98" s="41"/>
      <c r="D98" s="43" t="s">
        <v>206</v>
      </c>
      <c r="E98" s="44">
        <v>49.999999999999993</v>
      </c>
      <c r="F98" s="41">
        <f t="shared" si="8"/>
        <v>48499.999999999993</v>
      </c>
      <c r="G98" s="107">
        <f t="shared" si="9"/>
        <v>58684.999999999993</v>
      </c>
      <c r="H98" s="108">
        <f t="shared" si="10"/>
        <v>52816.499999999993</v>
      </c>
      <c r="I98" s="41">
        <f t="shared" si="11"/>
        <v>0</v>
      </c>
      <c r="J98" s="41">
        <f t="shared" si="12"/>
        <v>82158.999999999985</v>
      </c>
      <c r="K98" s="45" t="str">
        <f t="shared" si="7"/>
        <v>FOTO</v>
      </c>
      <c r="L98" s="46"/>
    </row>
    <row r="99" spans="1:12">
      <c r="A99" s="41" t="s">
        <v>207</v>
      </c>
      <c r="B99" s="41"/>
      <c r="D99" s="43" t="s">
        <v>208</v>
      </c>
      <c r="E99" s="44">
        <v>49.999999999999993</v>
      </c>
      <c r="F99" s="41">
        <f t="shared" si="8"/>
        <v>48499.999999999993</v>
      </c>
      <c r="G99" s="107">
        <f t="shared" si="9"/>
        <v>58684.999999999993</v>
      </c>
      <c r="H99" s="108">
        <f t="shared" si="10"/>
        <v>52816.499999999993</v>
      </c>
      <c r="I99" s="41">
        <f t="shared" si="11"/>
        <v>0</v>
      </c>
      <c r="J99" s="41">
        <f t="shared" si="12"/>
        <v>82158.999999999985</v>
      </c>
      <c r="K99" s="45" t="str">
        <f t="shared" si="7"/>
        <v>FOTO</v>
      </c>
      <c r="L99" s="46"/>
    </row>
    <row r="100" spans="1:12">
      <c r="A100" s="41" t="s">
        <v>209</v>
      </c>
      <c r="B100" s="41"/>
      <c r="D100" s="43" t="s">
        <v>210</v>
      </c>
      <c r="E100" s="44">
        <v>24.999999999999996</v>
      </c>
      <c r="F100" s="41">
        <f t="shared" si="8"/>
        <v>24249.999999999996</v>
      </c>
      <c r="G100" s="107">
        <f t="shared" si="9"/>
        <v>29342.499999999996</v>
      </c>
      <c r="H100" s="108">
        <f t="shared" si="10"/>
        <v>26408.249999999996</v>
      </c>
      <c r="I100" s="41">
        <f t="shared" si="11"/>
        <v>0</v>
      </c>
      <c r="J100" s="41">
        <f t="shared" si="12"/>
        <v>41079.499999999993</v>
      </c>
      <c r="K100" s="45" t="str">
        <f t="shared" si="7"/>
        <v>FOTO</v>
      </c>
      <c r="L100" s="46"/>
    </row>
    <row r="101" spans="1:12">
      <c r="A101" s="41" t="s">
        <v>211</v>
      </c>
      <c r="B101" s="41"/>
      <c r="D101" s="43" t="s">
        <v>212</v>
      </c>
      <c r="E101" s="44">
        <v>43.959090909090904</v>
      </c>
      <c r="F101" s="41">
        <f t="shared" si="8"/>
        <v>42640.318181818177</v>
      </c>
      <c r="G101" s="107">
        <f t="shared" si="9"/>
        <v>51594.784999999989</v>
      </c>
      <c r="H101" s="108">
        <f t="shared" si="10"/>
        <v>46435.306499999992</v>
      </c>
      <c r="I101" s="41">
        <f t="shared" si="11"/>
        <v>0</v>
      </c>
      <c r="J101" s="41">
        <f t="shared" si="12"/>
        <v>72232.698999999979</v>
      </c>
      <c r="K101" s="45" t="str">
        <f t="shared" si="7"/>
        <v>FOTO</v>
      </c>
      <c r="L101" s="46"/>
    </row>
    <row r="102" spans="1:12">
      <c r="A102" s="41" t="s">
        <v>213</v>
      </c>
      <c r="B102" s="41"/>
      <c r="D102" s="43" t="s">
        <v>214</v>
      </c>
      <c r="E102" s="44">
        <v>66.559090909090912</v>
      </c>
      <c r="F102" s="41">
        <f t="shared" si="8"/>
        <v>64562.318181818184</v>
      </c>
      <c r="G102" s="107">
        <f t="shared" si="9"/>
        <v>78120.404999999999</v>
      </c>
      <c r="H102" s="108">
        <f t="shared" si="10"/>
        <v>70308.364499999996</v>
      </c>
      <c r="I102" s="41">
        <f t="shared" si="11"/>
        <v>0</v>
      </c>
      <c r="J102" s="41">
        <f t="shared" si="12"/>
        <v>109368.567</v>
      </c>
      <c r="K102" s="45" t="str">
        <f t="shared" si="7"/>
        <v>FOTO</v>
      </c>
      <c r="L102" s="46" t="s">
        <v>59</v>
      </c>
    </row>
    <row r="103" spans="1:12">
      <c r="A103" s="41" t="s">
        <v>215</v>
      </c>
      <c r="B103" s="41"/>
      <c r="D103" s="43" t="s">
        <v>216</v>
      </c>
      <c r="E103" s="44">
        <v>51.518181818181816</v>
      </c>
      <c r="F103" s="41">
        <f t="shared" si="8"/>
        <v>49972.63636363636</v>
      </c>
      <c r="G103" s="107">
        <f t="shared" si="9"/>
        <v>60466.889999999992</v>
      </c>
      <c r="H103" s="108">
        <f t="shared" si="10"/>
        <v>54420.200999999994</v>
      </c>
      <c r="I103" s="41">
        <f t="shared" si="11"/>
        <v>0</v>
      </c>
      <c r="J103" s="41">
        <f t="shared" si="12"/>
        <v>84653.645999999979</v>
      </c>
      <c r="K103" s="45" t="str">
        <f t="shared" si="7"/>
        <v>FOTO</v>
      </c>
      <c r="L103" s="46"/>
    </row>
    <row r="104" spans="1:12">
      <c r="A104" s="51" t="s">
        <v>217</v>
      </c>
      <c r="B104" s="41"/>
      <c r="D104" s="52" t="s">
        <v>218</v>
      </c>
      <c r="E104" s="44">
        <v>54.999999999999993</v>
      </c>
      <c r="F104" s="41">
        <f t="shared" si="8"/>
        <v>53349.999999999993</v>
      </c>
      <c r="G104" s="107">
        <f t="shared" si="9"/>
        <v>64553.499999999993</v>
      </c>
      <c r="H104" s="108">
        <f t="shared" si="10"/>
        <v>58098.149999999994</v>
      </c>
      <c r="I104" s="41">
        <f t="shared" si="11"/>
        <v>0</v>
      </c>
      <c r="J104" s="41">
        <f t="shared" si="12"/>
        <v>90374.89999999998</v>
      </c>
      <c r="K104" s="45" t="str">
        <f t="shared" si="7"/>
        <v>FOTO</v>
      </c>
      <c r="L104" s="46"/>
    </row>
    <row r="105" spans="1:12">
      <c r="A105" s="51" t="s">
        <v>219</v>
      </c>
      <c r="B105" s="51"/>
      <c r="D105" s="53" t="s">
        <v>220</v>
      </c>
      <c r="E105" s="44">
        <v>40</v>
      </c>
      <c r="F105" s="41">
        <f t="shared" si="8"/>
        <v>38800</v>
      </c>
      <c r="G105" s="107">
        <f t="shared" si="9"/>
        <v>46948</v>
      </c>
      <c r="H105" s="108">
        <f t="shared" si="10"/>
        <v>42253.200000000004</v>
      </c>
      <c r="I105" s="41">
        <f t="shared" si="11"/>
        <v>0</v>
      </c>
      <c r="J105" s="41">
        <f t="shared" si="12"/>
        <v>65727.199999999997</v>
      </c>
      <c r="K105" s="45" t="str">
        <f t="shared" ref="K105:K117" si="13">HYPERLINK(CONCATENATE("https://buscador.neorep.com.ar/",TRIM(A105),"/"),"FOTO")</f>
        <v>FOTO</v>
      </c>
      <c r="L105" s="46"/>
    </row>
    <row r="106" spans="1:12">
      <c r="A106" s="41" t="s">
        <v>221</v>
      </c>
      <c r="B106" s="41" t="s">
        <v>222</v>
      </c>
      <c r="D106" s="43" t="s">
        <v>223</v>
      </c>
      <c r="E106" s="44">
        <v>3.7999999999999994</v>
      </c>
      <c r="F106" s="41">
        <f t="shared" si="8"/>
        <v>3685.9999999999995</v>
      </c>
      <c r="G106" s="107">
        <f t="shared" si="9"/>
        <v>4460.0599999999995</v>
      </c>
      <c r="H106" s="108">
        <f t="shared" si="10"/>
        <v>4014.0539999999996</v>
      </c>
      <c r="I106" s="41">
        <f t="shared" si="11"/>
        <v>0</v>
      </c>
      <c r="J106" s="41">
        <f t="shared" si="12"/>
        <v>6244.0839999999989</v>
      </c>
      <c r="K106" s="45" t="str">
        <f t="shared" si="13"/>
        <v>FOTO</v>
      </c>
      <c r="L106" s="46"/>
    </row>
    <row r="107" spans="1:12">
      <c r="A107" s="41" t="s">
        <v>224</v>
      </c>
      <c r="B107" s="41" t="s">
        <v>222</v>
      </c>
      <c r="D107" s="43" t="s">
        <v>225</v>
      </c>
      <c r="E107" s="44">
        <v>3.4</v>
      </c>
      <c r="F107" s="41">
        <f t="shared" si="8"/>
        <v>3298</v>
      </c>
      <c r="G107" s="107">
        <f t="shared" si="9"/>
        <v>3990.58</v>
      </c>
      <c r="H107" s="108">
        <f t="shared" si="10"/>
        <v>3591.5219999999999</v>
      </c>
      <c r="I107" s="41">
        <f t="shared" si="11"/>
        <v>0</v>
      </c>
      <c r="J107" s="41">
        <f t="shared" si="12"/>
        <v>5586.8119999999999</v>
      </c>
      <c r="K107" s="45" t="str">
        <f t="shared" si="13"/>
        <v>FOTO</v>
      </c>
      <c r="L107" s="46"/>
    </row>
    <row r="108" spans="1:12">
      <c r="A108" s="41" t="s">
        <v>226</v>
      </c>
      <c r="B108" s="41" t="s">
        <v>222</v>
      </c>
      <c r="D108" s="43" t="s">
        <v>227</v>
      </c>
      <c r="E108" s="44">
        <v>3.7999999999999994</v>
      </c>
      <c r="F108" s="41">
        <f t="shared" si="8"/>
        <v>3685.9999999999995</v>
      </c>
      <c r="G108" s="107">
        <f t="shared" si="9"/>
        <v>4460.0599999999995</v>
      </c>
      <c r="H108" s="108">
        <f t="shared" si="10"/>
        <v>4014.0539999999996</v>
      </c>
      <c r="I108" s="41">
        <f t="shared" si="11"/>
        <v>0</v>
      </c>
      <c r="J108" s="41">
        <f t="shared" si="12"/>
        <v>6244.0839999999989</v>
      </c>
      <c r="K108" s="45" t="str">
        <f t="shared" si="13"/>
        <v>FOTO</v>
      </c>
      <c r="L108" s="46"/>
    </row>
    <row r="109" spans="1:12">
      <c r="A109" s="41" t="s">
        <v>228</v>
      </c>
      <c r="B109" s="41" t="s">
        <v>222</v>
      </c>
      <c r="D109" s="43" t="s">
        <v>229</v>
      </c>
      <c r="E109" s="44">
        <v>3.4</v>
      </c>
      <c r="F109" s="41">
        <f t="shared" si="8"/>
        <v>3298</v>
      </c>
      <c r="G109" s="107">
        <f t="shared" si="9"/>
        <v>3990.58</v>
      </c>
      <c r="H109" s="108">
        <f t="shared" si="10"/>
        <v>3591.5219999999999</v>
      </c>
      <c r="I109" s="41">
        <f t="shared" si="11"/>
        <v>0</v>
      </c>
      <c r="J109" s="41">
        <f t="shared" si="12"/>
        <v>5586.8119999999999</v>
      </c>
      <c r="K109" s="45" t="str">
        <f t="shared" si="13"/>
        <v>FOTO</v>
      </c>
      <c r="L109" s="46"/>
    </row>
    <row r="110" spans="1:12">
      <c r="A110" s="41" t="s">
        <v>230</v>
      </c>
      <c r="B110" s="41" t="s">
        <v>222</v>
      </c>
      <c r="D110" s="43" t="s">
        <v>231</v>
      </c>
      <c r="E110" s="44">
        <v>3.7999999999999994</v>
      </c>
      <c r="F110" s="41">
        <f t="shared" si="8"/>
        <v>3685.9999999999995</v>
      </c>
      <c r="G110" s="107">
        <f t="shared" si="9"/>
        <v>4460.0599999999995</v>
      </c>
      <c r="H110" s="108">
        <f t="shared" si="10"/>
        <v>4014.0539999999996</v>
      </c>
      <c r="I110" s="41">
        <f t="shared" si="11"/>
        <v>0</v>
      </c>
      <c r="J110" s="41">
        <f t="shared" si="12"/>
        <v>6244.0839999999989</v>
      </c>
      <c r="K110" s="45" t="str">
        <f t="shared" si="13"/>
        <v>FOTO</v>
      </c>
      <c r="L110" s="46"/>
    </row>
    <row r="111" spans="1:12">
      <c r="A111" s="41" t="s">
        <v>232</v>
      </c>
      <c r="B111" s="41" t="s">
        <v>222</v>
      </c>
      <c r="D111" s="43" t="s">
        <v>233</v>
      </c>
      <c r="E111" s="44">
        <v>2.8818181818181814</v>
      </c>
      <c r="F111" s="41">
        <f t="shared" si="8"/>
        <v>2795.363636363636</v>
      </c>
      <c r="G111" s="107">
        <f t="shared" si="9"/>
        <v>3382.3899999999994</v>
      </c>
      <c r="H111" s="108">
        <f t="shared" si="10"/>
        <v>3044.1509999999994</v>
      </c>
      <c r="I111" s="41">
        <f t="shared" si="11"/>
        <v>0</v>
      </c>
      <c r="J111" s="41">
        <f t="shared" si="12"/>
        <v>4735.3459999999986</v>
      </c>
      <c r="K111" s="45" t="str">
        <f t="shared" si="13"/>
        <v>FOTO</v>
      </c>
      <c r="L111" s="46"/>
    </row>
    <row r="112" spans="1:12">
      <c r="A112" s="41" t="s">
        <v>234</v>
      </c>
      <c r="B112" s="41" t="s">
        <v>222</v>
      </c>
      <c r="D112" s="43" t="s">
        <v>235</v>
      </c>
      <c r="E112" s="44">
        <v>3.1590909090909087</v>
      </c>
      <c r="F112" s="41">
        <f t="shared" si="8"/>
        <v>3064.3181818181815</v>
      </c>
      <c r="G112" s="107">
        <f t="shared" si="9"/>
        <v>3707.8249999999994</v>
      </c>
      <c r="H112" s="108">
        <f t="shared" si="10"/>
        <v>3337.0424999999996</v>
      </c>
      <c r="I112" s="41">
        <f t="shared" si="11"/>
        <v>0</v>
      </c>
      <c r="J112" s="41">
        <f t="shared" si="12"/>
        <v>5190.954999999999</v>
      </c>
      <c r="K112" s="45" t="str">
        <f t="shared" si="13"/>
        <v>FOTO</v>
      </c>
      <c r="L112" s="46"/>
    </row>
    <row r="113" spans="1:12">
      <c r="A113" s="41" t="s">
        <v>236</v>
      </c>
      <c r="B113" s="41" t="s">
        <v>222</v>
      </c>
      <c r="D113" s="43" t="s">
        <v>237</v>
      </c>
      <c r="E113" s="44">
        <v>3.3181818181818179</v>
      </c>
      <c r="F113" s="41">
        <f t="shared" si="8"/>
        <v>3218.6363636363635</v>
      </c>
      <c r="G113" s="107">
        <f t="shared" si="9"/>
        <v>3894.5499999999997</v>
      </c>
      <c r="H113" s="108">
        <f t="shared" si="10"/>
        <v>3505.0949999999998</v>
      </c>
      <c r="I113" s="41">
        <f t="shared" si="11"/>
        <v>0</v>
      </c>
      <c r="J113" s="41">
        <f t="shared" si="12"/>
        <v>5452.369999999999</v>
      </c>
      <c r="K113" s="45" t="str">
        <f t="shared" si="13"/>
        <v>FOTO</v>
      </c>
      <c r="L113" s="46" t="s">
        <v>109</v>
      </c>
    </row>
    <row r="114" spans="1:12">
      <c r="A114" s="41" t="s">
        <v>238</v>
      </c>
      <c r="B114" s="41" t="s">
        <v>222</v>
      </c>
      <c r="D114" s="43" t="s">
        <v>239</v>
      </c>
      <c r="E114" s="44">
        <v>2.9999999999999996</v>
      </c>
      <c r="F114" s="41">
        <f t="shared" si="8"/>
        <v>2909.9999999999995</v>
      </c>
      <c r="G114" s="107">
        <f t="shared" si="9"/>
        <v>3521.0999999999995</v>
      </c>
      <c r="H114" s="108">
        <f t="shared" si="10"/>
        <v>3168.99</v>
      </c>
      <c r="I114" s="41">
        <f t="shared" si="11"/>
        <v>0</v>
      </c>
      <c r="J114" s="41">
        <f t="shared" si="12"/>
        <v>4929.5399999999991</v>
      </c>
      <c r="K114" s="45" t="str">
        <f t="shared" si="13"/>
        <v>FOTO</v>
      </c>
      <c r="L114" s="46" t="s">
        <v>109</v>
      </c>
    </row>
    <row r="115" spans="1:12">
      <c r="A115" s="41" t="s">
        <v>240</v>
      </c>
      <c r="B115" s="41" t="s">
        <v>222</v>
      </c>
      <c r="D115" s="43" t="s">
        <v>241</v>
      </c>
      <c r="E115" s="44">
        <v>3.1590909090909087</v>
      </c>
      <c r="F115" s="41">
        <f t="shared" si="8"/>
        <v>3064.3181818181815</v>
      </c>
      <c r="G115" s="107">
        <f t="shared" si="9"/>
        <v>3707.8249999999994</v>
      </c>
      <c r="H115" s="108">
        <f t="shared" si="10"/>
        <v>3337.0424999999996</v>
      </c>
      <c r="I115" s="41">
        <f t="shared" si="11"/>
        <v>0</v>
      </c>
      <c r="J115" s="41">
        <f t="shared" si="12"/>
        <v>5190.954999999999</v>
      </c>
      <c r="K115" s="45" t="str">
        <f t="shared" si="13"/>
        <v>FOTO</v>
      </c>
      <c r="L115" s="46"/>
    </row>
    <row r="116" spans="1:12">
      <c r="A116" s="41" t="s">
        <v>242</v>
      </c>
      <c r="B116" s="41" t="s">
        <v>222</v>
      </c>
      <c r="D116" s="43" t="s">
        <v>243</v>
      </c>
      <c r="E116" s="44">
        <v>3.1590909090909087</v>
      </c>
      <c r="F116" s="41">
        <f t="shared" si="8"/>
        <v>3064.3181818181815</v>
      </c>
      <c r="G116" s="107">
        <f t="shared" si="9"/>
        <v>3707.8249999999994</v>
      </c>
      <c r="H116" s="108">
        <f t="shared" si="10"/>
        <v>3337.0424999999996</v>
      </c>
      <c r="I116" s="41">
        <f t="shared" si="11"/>
        <v>0</v>
      </c>
      <c r="J116" s="41">
        <f t="shared" si="12"/>
        <v>5190.954999999999</v>
      </c>
      <c r="K116" s="45" t="str">
        <f t="shared" si="13"/>
        <v>FOTO</v>
      </c>
      <c r="L116" s="46" t="s">
        <v>109</v>
      </c>
    </row>
    <row r="117" spans="1:12">
      <c r="A117" s="41" t="s">
        <v>244</v>
      </c>
      <c r="B117" s="41" t="s">
        <v>222</v>
      </c>
      <c r="D117" s="43" t="s">
        <v>245</v>
      </c>
      <c r="E117" s="44">
        <v>3.4409090909090909</v>
      </c>
      <c r="F117" s="41">
        <f t="shared" si="8"/>
        <v>3337.681818181818</v>
      </c>
      <c r="G117" s="107">
        <f t="shared" si="9"/>
        <v>4038.5949999999998</v>
      </c>
      <c r="H117" s="108">
        <f t="shared" si="10"/>
        <v>3634.7354999999998</v>
      </c>
      <c r="I117" s="41">
        <f t="shared" si="11"/>
        <v>0</v>
      </c>
      <c r="J117" s="41">
        <f t="shared" si="12"/>
        <v>5654.0329999999994</v>
      </c>
      <c r="K117" s="45" t="str">
        <f t="shared" si="13"/>
        <v>FOTO</v>
      </c>
      <c r="L117" s="46" t="s">
        <v>109</v>
      </c>
    </row>
    <row r="118" spans="1:12" ht="15.75" customHeight="1">
      <c r="A118" s="47" t="s">
        <v>246</v>
      </c>
      <c r="B118" s="48"/>
      <c r="D118" s="43"/>
      <c r="E118" s="44">
        <v>0</v>
      </c>
      <c r="F118" s="41">
        <f t="shared" si="8"/>
        <v>0</v>
      </c>
      <c r="G118" s="107">
        <f t="shared" si="9"/>
        <v>0</v>
      </c>
      <c r="H118" s="108">
        <f t="shared" si="10"/>
        <v>0</v>
      </c>
      <c r="I118" s="41">
        <f t="shared" si="11"/>
        <v>0</v>
      </c>
      <c r="J118" s="41">
        <f t="shared" si="12"/>
        <v>0</v>
      </c>
      <c r="K118" s="45"/>
      <c r="L118" s="46"/>
    </row>
    <row r="119" spans="1:12">
      <c r="A119" s="41" t="s">
        <v>247</v>
      </c>
      <c r="B119" s="41" t="s">
        <v>248</v>
      </c>
      <c r="D119" s="43" t="s">
        <v>249</v>
      </c>
      <c r="E119" s="44">
        <v>3.1818181818181817</v>
      </c>
      <c r="F119" s="41">
        <f t="shared" si="8"/>
        <v>3086.363636363636</v>
      </c>
      <c r="G119" s="107">
        <f t="shared" si="9"/>
        <v>3734.4999999999995</v>
      </c>
      <c r="H119" s="108">
        <f t="shared" si="10"/>
        <v>3361.0499999999997</v>
      </c>
      <c r="I119" s="41">
        <f t="shared" si="11"/>
        <v>0</v>
      </c>
      <c r="J119" s="41">
        <f t="shared" si="12"/>
        <v>5228.2999999999993</v>
      </c>
      <c r="K119" s="45" t="str">
        <f>HYPERLINK(CONCATENATE("https://buscador.neorep.com.ar/",TRIM(A119),"/"),"FOTO")</f>
        <v>FOTO</v>
      </c>
      <c r="L119" s="46"/>
    </row>
    <row r="120" spans="1:12">
      <c r="A120" s="41" t="s">
        <v>250</v>
      </c>
      <c r="B120" s="41" t="s">
        <v>248</v>
      </c>
      <c r="D120" s="43" t="s">
        <v>251</v>
      </c>
      <c r="E120" s="44">
        <v>6.3636363636363633</v>
      </c>
      <c r="F120" s="41">
        <f t="shared" si="8"/>
        <v>6172.7272727272721</v>
      </c>
      <c r="G120" s="107">
        <f t="shared" si="9"/>
        <v>7468.9999999999991</v>
      </c>
      <c r="H120" s="108">
        <f t="shared" si="10"/>
        <v>6722.0999999999995</v>
      </c>
      <c r="I120" s="41">
        <f t="shared" si="11"/>
        <v>0</v>
      </c>
      <c r="J120" s="41">
        <f t="shared" si="12"/>
        <v>10456.599999999999</v>
      </c>
      <c r="K120" s="45" t="str">
        <f>HYPERLINK(CONCATENATE("https://buscador.neorep.com.ar/",TRIM(A120),"/"),"FOTO")</f>
        <v>FOTO</v>
      </c>
      <c r="L120" s="46"/>
    </row>
    <row r="121" spans="1:12">
      <c r="A121" s="41" t="s">
        <v>252</v>
      </c>
      <c r="B121" s="41" t="s">
        <v>248</v>
      </c>
      <c r="D121" s="43" t="s">
        <v>251</v>
      </c>
      <c r="E121" s="44">
        <v>6.3636363636363633</v>
      </c>
      <c r="F121" s="41">
        <f t="shared" si="8"/>
        <v>6172.7272727272721</v>
      </c>
      <c r="G121" s="107">
        <f t="shared" si="9"/>
        <v>7468.9999999999991</v>
      </c>
      <c r="H121" s="108">
        <f t="shared" si="10"/>
        <v>6722.0999999999995</v>
      </c>
      <c r="I121" s="41">
        <f t="shared" si="11"/>
        <v>0</v>
      </c>
      <c r="J121" s="41">
        <f t="shared" si="12"/>
        <v>10456.599999999999</v>
      </c>
      <c r="K121" s="45" t="str">
        <f>HYPERLINK(CONCATENATE("https://buscador.neorep.com.ar/",TRIM(A121),"/"),"FOTO")</f>
        <v>FOTO</v>
      </c>
      <c r="L121" s="46"/>
    </row>
    <row r="122" spans="1:12">
      <c r="A122" s="41" t="s">
        <v>253</v>
      </c>
      <c r="B122" s="41" t="s">
        <v>248</v>
      </c>
      <c r="D122" s="43" t="s">
        <v>254</v>
      </c>
      <c r="E122" s="44">
        <v>6.3636363636363633</v>
      </c>
      <c r="F122" s="41">
        <f t="shared" si="8"/>
        <v>6172.7272727272721</v>
      </c>
      <c r="G122" s="107">
        <f t="shared" si="9"/>
        <v>7468.9999999999991</v>
      </c>
      <c r="H122" s="108">
        <f t="shared" si="10"/>
        <v>6722.0999999999995</v>
      </c>
      <c r="I122" s="41">
        <f t="shared" si="11"/>
        <v>0</v>
      </c>
      <c r="J122" s="41">
        <f t="shared" si="12"/>
        <v>10456.599999999999</v>
      </c>
      <c r="K122" s="45" t="str">
        <f>HYPERLINK(CONCATENATE("https://buscador.neorep.com.ar/",TRIM(A122),"/"),"FOTO")</f>
        <v>FOTO</v>
      </c>
      <c r="L122" s="46"/>
    </row>
    <row r="123" spans="1:12" ht="15.75" customHeight="1">
      <c r="A123" s="47" t="s">
        <v>255</v>
      </c>
      <c r="B123" s="48"/>
      <c r="D123" s="43"/>
      <c r="E123" s="44">
        <v>0</v>
      </c>
      <c r="F123" s="41">
        <f t="shared" si="8"/>
        <v>0</v>
      </c>
      <c r="G123" s="107">
        <f t="shared" si="9"/>
        <v>0</v>
      </c>
      <c r="H123" s="108">
        <f t="shared" si="10"/>
        <v>0</v>
      </c>
      <c r="I123" s="41">
        <f t="shared" si="11"/>
        <v>0</v>
      </c>
      <c r="J123" s="41">
        <f t="shared" si="12"/>
        <v>0</v>
      </c>
      <c r="K123" s="45"/>
      <c r="L123" s="46"/>
    </row>
    <row r="124" spans="1:12" ht="15.75" customHeight="1">
      <c r="A124" s="47" t="s">
        <v>256</v>
      </c>
      <c r="B124" s="48"/>
      <c r="D124" s="43"/>
      <c r="E124" s="44">
        <v>0</v>
      </c>
      <c r="F124" s="41">
        <f t="shared" si="8"/>
        <v>0</v>
      </c>
      <c r="G124" s="107">
        <f t="shared" si="9"/>
        <v>0</v>
      </c>
      <c r="H124" s="108">
        <f t="shared" si="10"/>
        <v>0</v>
      </c>
      <c r="I124" s="41">
        <f t="shared" si="11"/>
        <v>0</v>
      </c>
      <c r="J124" s="41">
        <f t="shared" si="12"/>
        <v>0</v>
      </c>
      <c r="K124" s="45"/>
      <c r="L124" s="46"/>
    </row>
    <row r="125" spans="1:12">
      <c r="A125" s="41" t="s">
        <v>257</v>
      </c>
      <c r="B125" s="41"/>
      <c r="D125" s="43" t="s">
        <v>258</v>
      </c>
      <c r="E125" s="44">
        <v>33.68181818181818</v>
      </c>
      <c r="F125" s="41">
        <f t="shared" si="8"/>
        <v>32671.363636363636</v>
      </c>
      <c r="G125" s="107">
        <f t="shared" si="9"/>
        <v>39532.35</v>
      </c>
      <c r="H125" s="108">
        <f t="shared" si="10"/>
        <v>35579.114999999998</v>
      </c>
      <c r="I125" s="41">
        <f t="shared" si="11"/>
        <v>0</v>
      </c>
      <c r="J125" s="41">
        <f t="shared" si="12"/>
        <v>55345.289999999994</v>
      </c>
      <c r="K125" s="45" t="str">
        <f>HYPERLINK(CONCATENATE("https://buscador.neorep.com.ar/",TRIM(A125),"/"),"FOTO")</f>
        <v>FOTO</v>
      </c>
      <c r="L125" s="46"/>
    </row>
    <row r="126" spans="1:12" ht="15.75" customHeight="1">
      <c r="A126" s="47" t="s">
        <v>259</v>
      </c>
      <c r="B126" s="48"/>
      <c r="D126" s="43"/>
      <c r="E126" s="44">
        <v>0</v>
      </c>
      <c r="F126" s="41">
        <f t="shared" si="8"/>
        <v>0</v>
      </c>
      <c r="G126" s="107">
        <f t="shared" si="9"/>
        <v>0</v>
      </c>
      <c r="H126" s="108">
        <f t="shared" si="10"/>
        <v>0</v>
      </c>
      <c r="I126" s="41">
        <f t="shared" si="11"/>
        <v>0</v>
      </c>
      <c r="J126" s="41">
        <f t="shared" si="12"/>
        <v>0</v>
      </c>
      <c r="K126" s="45"/>
      <c r="L126" s="46"/>
    </row>
    <row r="127" spans="1:12">
      <c r="A127" s="41" t="s">
        <v>260</v>
      </c>
      <c r="B127" s="41"/>
      <c r="D127" s="43" t="s">
        <v>261</v>
      </c>
      <c r="E127" s="44">
        <v>1.4409090909090907</v>
      </c>
      <c r="F127" s="41">
        <f t="shared" si="8"/>
        <v>1397.681818181818</v>
      </c>
      <c r="G127" s="107">
        <f t="shared" si="9"/>
        <v>1691.1949999999997</v>
      </c>
      <c r="H127" s="108">
        <f t="shared" si="10"/>
        <v>1522.0754999999997</v>
      </c>
      <c r="I127" s="41">
        <f t="shared" si="11"/>
        <v>0</v>
      </c>
      <c r="J127" s="41">
        <f t="shared" si="12"/>
        <v>2367.6729999999993</v>
      </c>
      <c r="K127" s="45" t="str">
        <f>HYPERLINK(CONCATENATE("https://buscador.neorep.com.ar/",TRIM(A127),"/"),"FOTO")</f>
        <v>FOTO</v>
      </c>
      <c r="L127" s="46"/>
    </row>
    <row r="128" spans="1:12">
      <c r="A128" s="41" t="s">
        <v>262</v>
      </c>
      <c r="B128" s="41"/>
      <c r="D128" s="43" t="s">
        <v>263</v>
      </c>
      <c r="E128" s="44">
        <v>2.8</v>
      </c>
      <c r="F128" s="41">
        <f t="shared" si="8"/>
        <v>2716</v>
      </c>
      <c r="G128" s="107">
        <f t="shared" si="9"/>
        <v>3286.36</v>
      </c>
      <c r="H128" s="108">
        <f t="shared" si="10"/>
        <v>2957.7240000000002</v>
      </c>
      <c r="I128" s="41">
        <f t="shared" si="11"/>
        <v>0</v>
      </c>
      <c r="J128" s="41">
        <f t="shared" si="12"/>
        <v>4600.9039999999995</v>
      </c>
      <c r="K128" s="45" t="str">
        <f>HYPERLINK(CONCATENATE("https://buscador.neorep.com.ar/",TRIM(A128),"/"),"FOTO")</f>
        <v>FOTO</v>
      </c>
      <c r="L128" s="46" t="s">
        <v>109</v>
      </c>
    </row>
    <row r="129" spans="1:13" ht="15.75" customHeight="1">
      <c r="A129" s="47" t="s">
        <v>264</v>
      </c>
      <c r="B129" s="48"/>
      <c r="D129" s="43"/>
      <c r="E129" s="44">
        <v>0</v>
      </c>
      <c r="F129" s="41">
        <f t="shared" si="8"/>
        <v>0</v>
      </c>
      <c r="G129" s="107">
        <f t="shared" si="9"/>
        <v>0</v>
      </c>
      <c r="H129" s="108">
        <f t="shared" si="10"/>
        <v>0</v>
      </c>
      <c r="I129" s="41">
        <f t="shared" si="11"/>
        <v>0</v>
      </c>
      <c r="J129" s="41">
        <f t="shared" si="12"/>
        <v>0</v>
      </c>
      <c r="K129" s="45"/>
      <c r="L129" s="46"/>
    </row>
    <row r="130" spans="1:13">
      <c r="A130" s="41" t="s">
        <v>265</v>
      </c>
      <c r="B130" s="41"/>
      <c r="D130" s="43" t="s">
        <v>266</v>
      </c>
      <c r="E130" s="44">
        <v>10.8</v>
      </c>
      <c r="F130" s="41">
        <f t="shared" si="8"/>
        <v>10476</v>
      </c>
      <c r="G130" s="107">
        <f t="shared" si="9"/>
        <v>12675.96</v>
      </c>
      <c r="H130" s="108">
        <f t="shared" si="10"/>
        <v>11408.364</v>
      </c>
      <c r="I130" s="41">
        <f t="shared" si="11"/>
        <v>0</v>
      </c>
      <c r="J130" s="41">
        <f t="shared" si="12"/>
        <v>17746.343999999997</v>
      </c>
      <c r="K130" s="45" t="str">
        <f>HYPERLINK(CONCATENATE("https://buscador.neorep.com.ar/",TRIM(A130),"/"),"FOTO")</f>
        <v>FOTO</v>
      </c>
      <c r="L130" s="46"/>
    </row>
    <row r="131" spans="1:13" ht="15.75" customHeight="1">
      <c r="A131" s="47" t="s">
        <v>267</v>
      </c>
      <c r="B131" s="48"/>
      <c r="D131" s="43"/>
      <c r="E131" s="44">
        <v>0</v>
      </c>
      <c r="F131" s="41">
        <f t="shared" si="8"/>
        <v>0</v>
      </c>
      <c r="G131" s="107">
        <f t="shared" si="9"/>
        <v>0</v>
      </c>
      <c r="H131" s="108">
        <f t="shared" si="10"/>
        <v>0</v>
      </c>
      <c r="I131" s="41">
        <f t="shared" si="11"/>
        <v>0</v>
      </c>
      <c r="J131" s="41">
        <f t="shared" si="12"/>
        <v>0</v>
      </c>
      <c r="K131" s="45"/>
      <c r="L131" s="46"/>
    </row>
    <row r="132" spans="1:13">
      <c r="A132" s="41" t="s">
        <v>268</v>
      </c>
      <c r="B132" s="41" t="s">
        <v>248</v>
      </c>
      <c r="D132" s="43" t="s">
        <v>269</v>
      </c>
      <c r="E132" s="44">
        <v>22.2</v>
      </c>
      <c r="F132" s="41">
        <f t="shared" si="8"/>
        <v>21534</v>
      </c>
      <c r="G132" s="107">
        <f t="shared" si="9"/>
        <v>26056.14</v>
      </c>
      <c r="H132" s="108">
        <f t="shared" si="10"/>
        <v>23450.526000000002</v>
      </c>
      <c r="I132" s="41">
        <f t="shared" si="11"/>
        <v>0</v>
      </c>
      <c r="J132" s="41">
        <f t="shared" si="12"/>
        <v>36478.595999999998</v>
      </c>
      <c r="K132" s="45" t="str">
        <f t="shared" ref="K132:K150" si="14">HYPERLINK(CONCATENATE("https://buscador.neorep.com.ar/",TRIM(A132),"/"),"FOTO")</f>
        <v>FOTO</v>
      </c>
      <c r="L132" s="46" t="s">
        <v>104</v>
      </c>
    </row>
    <row r="133" spans="1:13">
      <c r="A133" s="41" t="s">
        <v>272</v>
      </c>
      <c r="B133" s="41" t="s">
        <v>270</v>
      </c>
      <c r="D133" s="43" t="s">
        <v>273</v>
      </c>
      <c r="E133" s="44">
        <v>4.545454545454545</v>
      </c>
      <c r="F133" s="41">
        <f t="shared" si="8"/>
        <v>4409.090909090909</v>
      </c>
      <c r="G133" s="107">
        <f t="shared" si="9"/>
        <v>5335</v>
      </c>
      <c r="H133" s="108">
        <f t="shared" si="10"/>
        <v>4801.5</v>
      </c>
      <c r="I133" s="41">
        <f t="shared" si="11"/>
        <v>0</v>
      </c>
      <c r="J133" s="41">
        <f t="shared" si="12"/>
        <v>7468.9999999999991</v>
      </c>
      <c r="K133" s="45" t="str">
        <f t="shared" si="14"/>
        <v>FOTO</v>
      </c>
      <c r="L133" s="46"/>
    </row>
    <row r="134" spans="1:13">
      <c r="A134" s="41" t="s">
        <v>274</v>
      </c>
      <c r="B134" s="41" t="s">
        <v>270</v>
      </c>
      <c r="D134" s="43" t="s">
        <v>275</v>
      </c>
      <c r="E134" s="44">
        <v>4.545454545454545</v>
      </c>
      <c r="F134" s="41">
        <f t="shared" si="8"/>
        <v>4409.090909090909</v>
      </c>
      <c r="G134" s="107">
        <f t="shared" si="9"/>
        <v>5335</v>
      </c>
      <c r="H134" s="108">
        <f t="shared" si="10"/>
        <v>4801.5</v>
      </c>
      <c r="I134" s="41">
        <f t="shared" si="11"/>
        <v>0</v>
      </c>
      <c r="J134" s="41">
        <f t="shared" si="12"/>
        <v>7468.9999999999991</v>
      </c>
      <c r="K134" s="45" t="str">
        <f t="shared" si="14"/>
        <v>FOTO</v>
      </c>
      <c r="L134" s="46"/>
    </row>
    <row r="135" spans="1:13">
      <c r="A135" s="41" t="s">
        <v>276</v>
      </c>
      <c r="B135" s="41" t="s">
        <v>270</v>
      </c>
      <c r="D135" s="43" t="s">
        <v>277</v>
      </c>
      <c r="E135" s="44">
        <v>4.545454545454545</v>
      </c>
      <c r="F135" s="41">
        <f t="shared" si="8"/>
        <v>4409.090909090909</v>
      </c>
      <c r="G135" s="107">
        <f t="shared" si="9"/>
        <v>5335</v>
      </c>
      <c r="H135" s="108">
        <f t="shared" si="10"/>
        <v>4801.5</v>
      </c>
      <c r="I135" s="41">
        <f t="shared" si="11"/>
        <v>0</v>
      </c>
      <c r="J135" s="41">
        <f t="shared" si="12"/>
        <v>7468.9999999999991</v>
      </c>
      <c r="K135" s="45" t="str">
        <f t="shared" si="14"/>
        <v>FOTO</v>
      </c>
      <c r="L135" s="46"/>
    </row>
    <row r="136" spans="1:13" ht="12.75" customHeight="1">
      <c r="A136" s="41" t="s">
        <v>278</v>
      </c>
      <c r="B136" s="41" t="s">
        <v>270</v>
      </c>
      <c r="D136" s="43" t="s">
        <v>279</v>
      </c>
      <c r="E136" s="44">
        <v>13.636363636363635</v>
      </c>
      <c r="F136" s="41">
        <f t="shared" si="8"/>
        <v>13227.272727272726</v>
      </c>
      <c r="G136" s="107">
        <f t="shared" si="9"/>
        <v>16004.999999999998</v>
      </c>
      <c r="H136" s="108">
        <f t="shared" si="10"/>
        <v>14404.499999999998</v>
      </c>
      <c r="I136" s="41">
        <f t="shared" si="11"/>
        <v>0</v>
      </c>
      <c r="J136" s="41">
        <f t="shared" si="12"/>
        <v>22406.999999999996</v>
      </c>
      <c r="K136" s="45" t="str">
        <f t="shared" si="14"/>
        <v>FOTO</v>
      </c>
      <c r="L136" s="46"/>
    </row>
    <row r="137" spans="1:13">
      <c r="A137" s="41" t="s">
        <v>280</v>
      </c>
      <c r="B137" s="41" t="s">
        <v>248</v>
      </c>
      <c r="D137" s="43" t="s">
        <v>281</v>
      </c>
      <c r="E137" s="44">
        <v>6.1363636363636358</v>
      </c>
      <c r="F137" s="41">
        <f t="shared" si="8"/>
        <v>5952.272727272727</v>
      </c>
      <c r="G137" s="107">
        <f t="shared" si="9"/>
        <v>7202.2499999999991</v>
      </c>
      <c r="H137" s="108">
        <f t="shared" si="10"/>
        <v>6482.0249999999996</v>
      </c>
      <c r="I137" s="41">
        <f t="shared" si="11"/>
        <v>0</v>
      </c>
      <c r="J137" s="41">
        <f t="shared" si="12"/>
        <v>10083.149999999998</v>
      </c>
      <c r="K137" s="45" t="str">
        <f t="shared" si="14"/>
        <v>FOTO</v>
      </c>
      <c r="L137" s="46" t="s">
        <v>109</v>
      </c>
    </row>
    <row r="138" spans="1:13">
      <c r="A138" s="41" t="s">
        <v>282</v>
      </c>
      <c r="B138" s="41" t="s">
        <v>248</v>
      </c>
      <c r="D138" s="43" t="s">
        <v>283</v>
      </c>
      <c r="E138" s="44">
        <v>6.1363636363636358</v>
      </c>
      <c r="F138" s="41">
        <f t="shared" si="8"/>
        <v>5952.272727272727</v>
      </c>
      <c r="G138" s="107">
        <f t="shared" si="9"/>
        <v>7202.2499999999991</v>
      </c>
      <c r="H138" s="108">
        <f t="shared" si="10"/>
        <v>6482.0249999999996</v>
      </c>
      <c r="I138" s="41">
        <f t="shared" si="11"/>
        <v>0</v>
      </c>
      <c r="J138" s="41">
        <f t="shared" si="12"/>
        <v>10083.149999999998</v>
      </c>
      <c r="K138" s="45" t="str">
        <f t="shared" si="14"/>
        <v>FOTO</v>
      </c>
      <c r="L138" s="46" t="s">
        <v>109</v>
      </c>
    </row>
    <row r="139" spans="1:13">
      <c r="A139" s="41" t="s">
        <v>284</v>
      </c>
      <c r="B139" s="41" t="s">
        <v>248</v>
      </c>
      <c r="D139" s="43" t="s">
        <v>285</v>
      </c>
      <c r="E139" s="44">
        <v>6.1363636363636358</v>
      </c>
      <c r="F139" s="41">
        <f t="shared" si="8"/>
        <v>5952.272727272727</v>
      </c>
      <c r="G139" s="107">
        <f t="shared" si="9"/>
        <v>7202.2499999999991</v>
      </c>
      <c r="H139" s="108">
        <f t="shared" si="10"/>
        <v>6482.0249999999996</v>
      </c>
      <c r="I139" s="41">
        <f t="shared" si="11"/>
        <v>0</v>
      </c>
      <c r="J139" s="41">
        <f t="shared" si="12"/>
        <v>10083.149999999998</v>
      </c>
      <c r="K139" s="45" t="str">
        <f t="shared" si="14"/>
        <v>FOTO</v>
      </c>
      <c r="L139" s="46" t="s">
        <v>109</v>
      </c>
    </row>
    <row r="140" spans="1:13">
      <c r="A140" s="41" t="s">
        <v>286</v>
      </c>
      <c r="B140" s="41" t="s">
        <v>248</v>
      </c>
      <c r="D140" s="43" t="s">
        <v>287</v>
      </c>
      <c r="E140" s="44">
        <v>6.1363636363636358</v>
      </c>
      <c r="F140" s="41">
        <f t="shared" si="8"/>
        <v>5952.272727272727</v>
      </c>
      <c r="G140" s="107">
        <f t="shared" si="9"/>
        <v>7202.2499999999991</v>
      </c>
      <c r="H140" s="108">
        <f t="shared" si="10"/>
        <v>6482.0249999999996</v>
      </c>
      <c r="I140" s="41">
        <f t="shared" si="11"/>
        <v>0</v>
      </c>
      <c r="J140" s="41">
        <f t="shared" si="12"/>
        <v>10083.149999999998</v>
      </c>
      <c r="K140" s="45" t="str">
        <f t="shared" si="14"/>
        <v>FOTO</v>
      </c>
      <c r="L140" s="46"/>
    </row>
    <row r="141" spans="1:13" ht="12.75" customHeight="1">
      <c r="A141" s="41" t="s">
        <v>288</v>
      </c>
      <c r="B141" s="41" t="s">
        <v>248</v>
      </c>
      <c r="D141" s="43" t="s">
        <v>289</v>
      </c>
      <c r="E141" s="44">
        <v>6.1363636363636358</v>
      </c>
      <c r="F141" s="41">
        <f t="shared" si="8"/>
        <v>5952.272727272727</v>
      </c>
      <c r="G141" s="107">
        <f t="shared" si="9"/>
        <v>7202.2499999999991</v>
      </c>
      <c r="H141" s="108">
        <f t="shared" si="10"/>
        <v>6482.0249999999996</v>
      </c>
      <c r="I141" s="41">
        <f t="shared" si="11"/>
        <v>0</v>
      </c>
      <c r="J141" s="41">
        <f t="shared" si="12"/>
        <v>10083.149999999998</v>
      </c>
      <c r="K141" s="45" t="str">
        <f t="shared" si="14"/>
        <v>FOTO</v>
      </c>
      <c r="L141" s="46"/>
    </row>
    <row r="142" spans="1:13">
      <c r="A142" s="41" t="s">
        <v>290</v>
      </c>
      <c r="B142" s="41" t="s">
        <v>248</v>
      </c>
      <c r="D142" s="43" t="s">
        <v>291</v>
      </c>
      <c r="E142" s="44">
        <v>4.668181818181818</v>
      </c>
      <c r="F142" s="41">
        <f t="shared" si="8"/>
        <v>4528.1363636363631</v>
      </c>
      <c r="G142" s="107">
        <f t="shared" si="9"/>
        <v>5479.0449999999992</v>
      </c>
      <c r="H142" s="108">
        <f t="shared" si="10"/>
        <v>4931.1404999999995</v>
      </c>
      <c r="I142" s="41">
        <f t="shared" si="11"/>
        <v>0</v>
      </c>
      <c r="J142" s="41">
        <f t="shared" si="12"/>
        <v>7670.6629999999986</v>
      </c>
      <c r="K142" s="45" t="str">
        <f t="shared" si="14"/>
        <v>FOTO</v>
      </c>
      <c r="L142" s="46"/>
    </row>
    <row r="143" spans="1:13" ht="12.75" customHeight="1">
      <c r="A143" s="41" t="s">
        <v>292</v>
      </c>
      <c r="B143" s="41" t="s">
        <v>270</v>
      </c>
      <c r="D143" s="43" t="s">
        <v>293</v>
      </c>
      <c r="E143" s="44">
        <v>6.7181818181818169</v>
      </c>
      <c r="F143" s="41">
        <f t="shared" si="8"/>
        <v>6516.6363636363621</v>
      </c>
      <c r="G143" s="107">
        <f t="shared" si="9"/>
        <v>7885.1299999999983</v>
      </c>
      <c r="H143" s="108">
        <f t="shared" si="10"/>
        <v>7096.6169999999984</v>
      </c>
      <c r="I143" s="41">
        <f t="shared" si="11"/>
        <v>0</v>
      </c>
      <c r="J143" s="41">
        <f t="shared" si="12"/>
        <v>11039.181999999997</v>
      </c>
      <c r="K143" s="45" t="str">
        <f t="shared" si="14"/>
        <v>FOTO</v>
      </c>
      <c r="L143" s="46" t="s">
        <v>294</v>
      </c>
    </row>
    <row r="144" spans="1:13" s="59" customFormat="1">
      <c r="A144" s="54" t="s">
        <v>295</v>
      </c>
      <c r="B144" s="54" t="s">
        <v>270</v>
      </c>
      <c r="C144" s="8"/>
      <c r="D144" s="55" t="s">
        <v>296</v>
      </c>
      <c r="E144" s="56">
        <v>5.75</v>
      </c>
      <c r="F144" s="54">
        <f t="shared" si="8"/>
        <v>5577.5</v>
      </c>
      <c r="G144" s="107">
        <f t="shared" si="9"/>
        <v>6748.7749999999996</v>
      </c>
      <c r="H144" s="109">
        <f t="shared" si="10"/>
        <v>6073.8975</v>
      </c>
      <c r="I144" s="54">
        <f t="shared" si="11"/>
        <v>0</v>
      </c>
      <c r="J144" s="54">
        <f t="shared" si="12"/>
        <v>9448.284999999998</v>
      </c>
      <c r="K144" s="57" t="str">
        <f t="shared" si="14"/>
        <v>FOTO</v>
      </c>
      <c r="L144" s="58"/>
      <c r="M144"/>
    </row>
    <row r="145" spans="1:12" ht="12.75" customHeight="1">
      <c r="A145" s="41" t="s">
        <v>297</v>
      </c>
      <c r="B145" s="41"/>
      <c r="D145" s="43" t="s">
        <v>298</v>
      </c>
      <c r="E145" s="44">
        <v>8</v>
      </c>
      <c r="F145" s="41">
        <f t="shared" si="8"/>
        <v>7760</v>
      </c>
      <c r="G145" s="107">
        <f t="shared" si="9"/>
        <v>9389.6</v>
      </c>
      <c r="H145" s="108">
        <f t="shared" si="10"/>
        <v>8450.6400000000012</v>
      </c>
      <c r="I145" s="41">
        <f t="shared" si="11"/>
        <v>0</v>
      </c>
      <c r="J145" s="41">
        <f t="shared" si="12"/>
        <v>13145.44</v>
      </c>
      <c r="K145" s="45" t="str">
        <f t="shared" si="14"/>
        <v>FOTO</v>
      </c>
      <c r="L145" s="46" t="s">
        <v>299</v>
      </c>
    </row>
    <row r="146" spans="1:12">
      <c r="A146" s="41" t="s">
        <v>300</v>
      </c>
      <c r="B146" s="41"/>
      <c r="D146" s="43" t="s">
        <v>301</v>
      </c>
      <c r="E146" s="44">
        <v>8</v>
      </c>
      <c r="F146" s="41">
        <f t="shared" si="8"/>
        <v>7760</v>
      </c>
      <c r="G146" s="107">
        <f t="shared" si="9"/>
        <v>9389.6</v>
      </c>
      <c r="H146" s="108">
        <f t="shared" si="10"/>
        <v>8450.6400000000012</v>
      </c>
      <c r="I146" s="41">
        <f t="shared" si="11"/>
        <v>0</v>
      </c>
      <c r="J146" s="41">
        <f t="shared" si="12"/>
        <v>13145.44</v>
      </c>
      <c r="K146" s="45" t="str">
        <f t="shared" si="14"/>
        <v>FOTO</v>
      </c>
      <c r="L146" s="46" t="s">
        <v>299</v>
      </c>
    </row>
    <row r="147" spans="1:12">
      <c r="A147" s="41" t="s">
        <v>302</v>
      </c>
      <c r="B147" s="41"/>
      <c r="D147" s="43" t="s">
        <v>303</v>
      </c>
      <c r="E147" s="44">
        <v>8</v>
      </c>
      <c r="F147" s="41">
        <f t="shared" ref="F147:F210" si="15">+E147*F$18</f>
        <v>7760</v>
      </c>
      <c r="G147" s="107">
        <f t="shared" ref="G147:G210" si="16">+F147*(1+G$18)</f>
        <v>9389.6</v>
      </c>
      <c r="H147" s="108">
        <f t="shared" ref="H147:H210" si="17">+G147*(1-H$18)</f>
        <v>8450.6400000000012</v>
      </c>
      <c r="I147" s="41">
        <f t="shared" ref="I147:I210" si="18">+G147*C147</f>
        <v>0</v>
      </c>
      <c r="J147" s="41">
        <f t="shared" ref="J147:J210" si="19">+G147*(1+J$18)</f>
        <v>13145.44</v>
      </c>
      <c r="K147" s="45" t="str">
        <f t="shared" si="14"/>
        <v>FOTO</v>
      </c>
      <c r="L147" s="46" t="s">
        <v>299</v>
      </c>
    </row>
    <row r="148" spans="1:12" ht="12.75" customHeight="1">
      <c r="A148" s="41" t="s">
        <v>304</v>
      </c>
      <c r="B148" s="41"/>
      <c r="D148" s="43" t="s">
        <v>305</v>
      </c>
      <c r="E148" s="44">
        <v>1.2</v>
      </c>
      <c r="F148" s="41">
        <f t="shared" si="15"/>
        <v>1164</v>
      </c>
      <c r="G148" s="107">
        <f t="shared" si="16"/>
        <v>1408.44</v>
      </c>
      <c r="H148" s="108">
        <f t="shared" si="17"/>
        <v>1267.596</v>
      </c>
      <c r="I148" s="41">
        <f t="shared" si="18"/>
        <v>0</v>
      </c>
      <c r="J148" s="41">
        <f t="shared" si="19"/>
        <v>1971.816</v>
      </c>
      <c r="K148" s="45" t="str">
        <f t="shared" si="14"/>
        <v>FOTO</v>
      </c>
      <c r="L148" s="46"/>
    </row>
    <row r="149" spans="1:12">
      <c r="A149" s="41" t="s">
        <v>306</v>
      </c>
      <c r="B149" s="41"/>
      <c r="D149" s="43" t="s">
        <v>307</v>
      </c>
      <c r="E149" s="44">
        <v>1.2</v>
      </c>
      <c r="F149" s="41">
        <f t="shared" si="15"/>
        <v>1164</v>
      </c>
      <c r="G149" s="107">
        <f t="shared" si="16"/>
        <v>1408.44</v>
      </c>
      <c r="H149" s="108">
        <f t="shared" si="17"/>
        <v>1267.596</v>
      </c>
      <c r="I149" s="41">
        <f t="shared" si="18"/>
        <v>0</v>
      </c>
      <c r="J149" s="41">
        <f t="shared" si="19"/>
        <v>1971.816</v>
      </c>
      <c r="K149" s="45" t="str">
        <f t="shared" si="14"/>
        <v>FOTO</v>
      </c>
      <c r="L149" s="46"/>
    </row>
    <row r="150" spans="1:12" ht="12.75" customHeight="1">
      <c r="A150" s="41" t="s">
        <v>308</v>
      </c>
      <c r="B150" s="41"/>
      <c r="D150" s="43" t="s">
        <v>309</v>
      </c>
      <c r="E150" s="44">
        <v>1.2</v>
      </c>
      <c r="F150" s="41">
        <f t="shared" si="15"/>
        <v>1164</v>
      </c>
      <c r="G150" s="107">
        <f t="shared" si="16"/>
        <v>1408.44</v>
      </c>
      <c r="H150" s="108">
        <f t="shared" si="17"/>
        <v>1267.596</v>
      </c>
      <c r="I150" s="41">
        <f t="shared" si="18"/>
        <v>0</v>
      </c>
      <c r="J150" s="41">
        <f t="shared" si="19"/>
        <v>1971.816</v>
      </c>
      <c r="K150" s="45" t="str">
        <f t="shared" si="14"/>
        <v>FOTO</v>
      </c>
      <c r="L150" s="46"/>
    </row>
    <row r="151" spans="1:12" ht="15.75" customHeight="1">
      <c r="A151" s="47" t="s">
        <v>310</v>
      </c>
      <c r="B151" s="48"/>
      <c r="D151" s="43"/>
      <c r="E151" s="44">
        <v>0</v>
      </c>
      <c r="F151" s="41">
        <f t="shared" si="15"/>
        <v>0</v>
      </c>
      <c r="G151" s="107">
        <f t="shared" si="16"/>
        <v>0</v>
      </c>
      <c r="H151" s="108">
        <f t="shared" si="17"/>
        <v>0</v>
      </c>
      <c r="I151" s="41">
        <f t="shared" si="18"/>
        <v>0</v>
      </c>
      <c r="J151" s="41">
        <f t="shared" si="19"/>
        <v>0</v>
      </c>
      <c r="K151" s="45"/>
      <c r="L151" s="46"/>
    </row>
    <row r="152" spans="1:12" ht="12.75" customHeight="1">
      <c r="A152" s="41" t="s">
        <v>311</v>
      </c>
      <c r="B152" s="41" t="s">
        <v>312</v>
      </c>
      <c r="D152" s="43" t="s">
        <v>313</v>
      </c>
      <c r="E152" s="44">
        <v>6.795454545454545</v>
      </c>
      <c r="F152" s="41">
        <f t="shared" si="15"/>
        <v>6591.590909090909</v>
      </c>
      <c r="G152" s="107">
        <f t="shared" si="16"/>
        <v>7975.8249999999998</v>
      </c>
      <c r="H152" s="108">
        <f t="shared" si="17"/>
        <v>7178.2425000000003</v>
      </c>
      <c r="I152" s="41">
        <f t="shared" si="18"/>
        <v>0</v>
      </c>
      <c r="J152" s="41">
        <f t="shared" si="19"/>
        <v>11166.154999999999</v>
      </c>
      <c r="K152" s="45" t="str">
        <f>HYPERLINK(CONCATENATE("https://buscador.neorep.com.ar/",TRIM(A152),"/"),"FOTO")</f>
        <v>FOTO</v>
      </c>
      <c r="L152" s="46"/>
    </row>
    <row r="153" spans="1:12">
      <c r="A153" s="41" t="s">
        <v>314</v>
      </c>
      <c r="B153" s="41" t="s">
        <v>312</v>
      </c>
      <c r="D153" s="43" t="s">
        <v>315</v>
      </c>
      <c r="E153" s="44">
        <v>7.3454545454545448</v>
      </c>
      <c r="F153" s="41">
        <f t="shared" si="15"/>
        <v>7125.0909090909081</v>
      </c>
      <c r="G153" s="107">
        <f t="shared" si="16"/>
        <v>8621.3599999999988</v>
      </c>
      <c r="H153" s="108">
        <f t="shared" si="17"/>
        <v>7759.2239999999993</v>
      </c>
      <c r="I153" s="41">
        <f t="shared" si="18"/>
        <v>0</v>
      </c>
      <c r="J153" s="41">
        <f t="shared" si="19"/>
        <v>12069.903999999997</v>
      </c>
      <c r="K153" s="45" t="str">
        <f>HYPERLINK(CONCATENATE("https://buscador.neorep.com.ar/",TRIM(A153),"/"),"FOTO")</f>
        <v>FOTO</v>
      </c>
      <c r="L153" s="46"/>
    </row>
    <row r="154" spans="1:12" ht="12.75" customHeight="1">
      <c r="A154" s="41" t="s">
        <v>316</v>
      </c>
      <c r="B154" s="41" t="s">
        <v>312</v>
      </c>
      <c r="D154" s="43" t="s">
        <v>317</v>
      </c>
      <c r="E154" s="44">
        <v>16.831818181818182</v>
      </c>
      <c r="F154" s="41">
        <f t="shared" si="15"/>
        <v>16326.863636363636</v>
      </c>
      <c r="G154" s="107">
        <f t="shared" si="16"/>
        <v>19755.504999999997</v>
      </c>
      <c r="H154" s="108">
        <f t="shared" si="17"/>
        <v>17779.9545</v>
      </c>
      <c r="I154" s="41">
        <f t="shared" si="18"/>
        <v>0</v>
      </c>
      <c r="J154" s="41">
        <f t="shared" si="19"/>
        <v>27657.706999999995</v>
      </c>
      <c r="K154" s="45" t="str">
        <f>HYPERLINK(CONCATENATE("https://buscador.neorep.com.ar/",TRIM(A154),"/"),"FOTO")</f>
        <v>FOTO</v>
      </c>
      <c r="L154" s="46"/>
    </row>
    <row r="155" spans="1:12">
      <c r="A155" s="41" t="s">
        <v>318</v>
      </c>
      <c r="B155" s="41" t="s">
        <v>312</v>
      </c>
      <c r="D155" s="43" t="s">
        <v>319</v>
      </c>
      <c r="E155" s="44">
        <v>17.618181818181817</v>
      </c>
      <c r="F155" s="41">
        <f t="shared" si="15"/>
        <v>17089.636363636364</v>
      </c>
      <c r="G155" s="107">
        <f t="shared" si="16"/>
        <v>20678.46</v>
      </c>
      <c r="H155" s="108">
        <f t="shared" si="17"/>
        <v>18610.614000000001</v>
      </c>
      <c r="I155" s="41">
        <f t="shared" si="18"/>
        <v>0</v>
      </c>
      <c r="J155" s="41">
        <f t="shared" si="19"/>
        <v>28949.843999999997</v>
      </c>
      <c r="K155" s="45" t="str">
        <f>HYPERLINK(CONCATENATE("https://buscador.neorep.com.ar/",TRIM(A155),"/"),"FOTO")</f>
        <v>FOTO</v>
      </c>
      <c r="L155" s="46"/>
    </row>
    <row r="156" spans="1:12">
      <c r="A156" s="41" t="s">
        <v>320</v>
      </c>
      <c r="B156" s="41" t="s">
        <v>312</v>
      </c>
      <c r="D156" s="43" t="s">
        <v>321</v>
      </c>
      <c r="E156" s="44">
        <v>15.159090909090908</v>
      </c>
      <c r="F156" s="41">
        <f t="shared" si="15"/>
        <v>14704.31818181818</v>
      </c>
      <c r="G156" s="107">
        <f t="shared" si="16"/>
        <v>17792.224999999999</v>
      </c>
      <c r="H156" s="108">
        <f t="shared" si="17"/>
        <v>16013.002499999999</v>
      </c>
      <c r="I156" s="41">
        <f t="shared" si="18"/>
        <v>0</v>
      </c>
      <c r="J156" s="41">
        <f t="shared" si="19"/>
        <v>24909.114999999998</v>
      </c>
      <c r="K156" s="45" t="str">
        <f>HYPERLINK(CONCATENATE("https://buscador.neorep.com.ar/",TRIM(A156),"/"),"FOTO")</f>
        <v>FOTO</v>
      </c>
      <c r="L156" s="46" t="s">
        <v>104</v>
      </c>
    </row>
    <row r="157" spans="1:12" ht="15.75" customHeight="1">
      <c r="A157" s="47" t="s">
        <v>322</v>
      </c>
      <c r="B157" s="48"/>
      <c r="D157" s="43"/>
      <c r="E157" s="44">
        <v>0</v>
      </c>
      <c r="F157" s="41">
        <f t="shared" si="15"/>
        <v>0</v>
      </c>
      <c r="G157" s="107">
        <f t="shared" si="16"/>
        <v>0</v>
      </c>
      <c r="H157" s="108">
        <f t="shared" si="17"/>
        <v>0</v>
      </c>
      <c r="I157" s="41">
        <f t="shared" si="18"/>
        <v>0</v>
      </c>
      <c r="J157" s="41">
        <f t="shared" si="19"/>
        <v>0</v>
      </c>
      <c r="K157" s="45"/>
      <c r="L157" s="46"/>
    </row>
    <row r="158" spans="1:12">
      <c r="A158" s="41" t="s">
        <v>323</v>
      </c>
      <c r="B158" s="41"/>
      <c r="D158" s="43" t="s">
        <v>324</v>
      </c>
      <c r="E158" s="44">
        <v>19.68181818181818</v>
      </c>
      <c r="F158" s="41">
        <f t="shared" si="15"/>
        <v>19091.363636363636</v>
      </c>
      <c r="G158" s="107">
        <f t="shared" si="16"/>
        <v>23100.55</v>
      </c>
      <c r="H158" s="108">
        <f t="shared" si="17"/>
        <v>20790.494999999999</v>
      </c>
      <c r="I158" s="41">
        <f t="shared" si="18"/>
        <v>0</v>
      </c>
      <c r="J158" s="41">
        <f t="shared" si="19"/>
        <v>32340.769999999997</v>
      </c>
      <c r="K158" s="45" t="str">
        <f>HYPERLINK(CONCATENATE("https://buscador.neorep.com.ar/",TRIM(A158),"/"),"FOTO")</f>
        <v>FOTO</v>
      </c>
      <c r="L158" s="46"/>
    </row>
    <row r="159" spans="1:12" ht="15.75" customHeight="1">
      <c r="A159" s="47" t="s">
        <v>325</v>
      </c>
      <c r="B159" s="48"/>
      <c r="D159" s="43"/>
      <c r="E159" s="44">
        <v>0</v>
      </c>
      <c r="F159" s="41">
        <f t="shared" si="15"/>
        <v>0</v>
      </c>
      <c r="G159" s="107">
        <f t="shared" si="16"/>
        <v>0</v>
      </c>
      <c r="H159" s="108">
        <f t="shared" si="17"/>
        <v>0</v>
      </c>
      <c r="I159" s="41">
        <f t="shared" si="18"/>
        <v>0</v>
      </c>
      <c r="J159" s="41">
        <f t="shared" si="19"/>
        <v>0</v>
      </c>
      <c r="K159" s="45"/>
      <c r="L159" s="46"/>
    </row>
    <row r="160" spans="1:12">
      <c r="A160" s="41" t="s">
        <v>326</v>
      </c>
      <c r="B160" s="41"/>
      <c r="D160" s="43" t="s">
        <v>327</v>
      </c>
      <c r="E160" s="44">
        <v>1.7795454545454543</v>
      </c>
      <c r="F160" s="41">
        <f t="shared" si="15"/>
        <v>1726.1590909090908</v>
      </c>
      <c r="G160" s="107">
        <f t="shared" si="16"/>
        <v>2088.6524999999997</v>
      </c>
      <c r="H160" s="108">
        <f t="shared" si="17"/>
        <v>1879.7872499999999</v>
      </c>
      <c r="I160" s="41">
        <f t="shared" si="18"/>
        <v>0</v>
      </c>
      <c r="J160" s="41">
        <f t="shared" si="19"/>
        <v>2924.1134999999995</v>
      </c>
      <c r="K160" s="45" t="str">
        <f t="shared" ref="K160:K175" si="20">HYPERLINK(CONCATENATE("https://buscador.neorep.com.ar/",TRIM(A160),"/"),"FOTO")</f>
        <v>FOTO</v>
      </c>
      <c r="L160" s="46"/>
    </row>
    <row r="161" spans="1:12">
      <c r="A161" s="41" t="s">
        <v>328</v>
      </c>
      <c r="B161" s="41"/>
      <c r="D161" s="43" t="s">
        <v>327</v>
      </c>
      <c r="E161" s="44">
        <v>1.7795454545454543</v>
      </c>
      <c r="F161" s="41">
        <f t="shared" si="15"/>
        <v>1726.1590909090908</v>
      </c>
      <c r="G161" s="107">
        <f t="shared" si="16"/>
        <v>2088.6524999999997</v>
      </c>
      <c r="H161" s="108">
        <f t="shared" si="17"/>
        <v>1879.7872499999999</v>
      </c>
      <c r="I161" s="41">
        <f t="shared" si="18"/>
        <v>0</v>
      </c>
      <c r="J161" s="41">
        <f t="shared" si="19"/>
        <v>2924.1134999999995</v>
      </c>
      <c r="K161" s="45" t="str">
        <f t="shared" si="20"/>
        <v>FOTO</v>
      </c>
      <c r="L161" s="46"/>
    </row>
    <row r="162" spans="1:12">
      <c r="A162" s="41" t="s">
        <v>329</v>
      </c>
      <c r="B162" s="41"/>
      <c r="D162" s="43" t="s">
        <v>327</v>
      </c>
      <c r="E162" s="44">
        <v>1.7795454545454543</v>
      </c>
      <c r="F162" s="41">
        <f t="shared" si="15"/>
        <v>1726.1590909090908</v>
      </c>
      <c r="G162" s="107">
        <f t="shared" si="16"/>
        <v>2088.6524999999997</v>
      </c>
      <c r="H162" s="108">
        <f t="shared" si="17"/>
        <v>1879.7872499999999</v>
      </c>
      <c r="I162" s="41">
        <f t="shared" si="18"/>
        <v>0</v>
      </c>
      <c r="J162" s="41">
        <f t="shared" si="19"/>
        <v>2924.1134999999995</v>
      </c>
      <c r="K162" s="45" t="str">
        <f t="shared" si="20"/>
        <v>FOTO</v>
      </c>
      <c r="L162" s="46"/>
    </row>
    <row r="163" spans="1:12">
      <c r="A163" s="41" t="s">
        <v>330</v>
      </c>
      <c r="B163" s="41"/>
      <c r="D163" s="43" t="s">
        <v>327</v>
      </c>
      <c r="E163" s="44">
        <v>1.7795454545454543</v>
      </c>
      <c r="F163" s="41">
        <f t="shared" si="15"/>
        <v>1726.1590909090908</v>
      </c>
      <c r="G163" s="107">
        <f t="shared" si="16"/>
        <v>2088.6524999999997</v>
      </c>
      <c r="H163" s="108">
        <f t="shared" si="17"/>
        <v>1879.7872499999999</v>
      </c>
      <c r="I163" s="41">
        <f t="shared" si="18"/>
        <v>0</v>
      </c>
      <c r="J163" s="41">
        <f t="shared" si="19"/>
        <v>2924.1134999999995</v>
      </c>
      <c r="K163" s="45" t="str">
        <f t="shared" si="20"/>
        <v>FOTO</v>
      </c>
      <c r="L163" s="46"/>
    </row>
    <row r="164" spans="1:12">
      <c r="A164" s="41" t="s">
        <v>331</v>
      </c>
      <c r="B164" s="41"/>
      <c r="D164" s="43" t="s">
        <v>327</v>
      </c>
      <c r="E164" s="44">
        <v>1.7795454545454543</v>
      </c>
      <c r="F164" s="41">
        <f t="shared" si="15"/>
        <v>1726.1590909090908</v>
      </c>
      <c r="G164" s="107">
        <f t="shared" si="16"/>
        <v>2088.6524999999997</v>
      </c>
      <c r="H164" s="108">
        <f t="shared" si="17"/>
        <v>1879.7872499999999</v>
      </c>
      <c r="I164" s="41">
        <f t="shared" si="18"/>
        <v>0</v>
      </c>
      <c r="J164" s="41">
        <f t="shared" si="19"/>
        <v>2924.1134999999995</v>
      </c>
      <c r="K164" s="45" t="str">
        <f t="shared" si="20"/>
        <v>FOTO</v>
      </c>
      <c r="L164" s="46"/>
    </row>
    <row r="165" spans="1:12">
      <c r="A165" s="41" t="s">
        <v>332</v>
      </c>
      <c r="B165" s="41"/>
      <c r="D165" s="43" t="s">
        <v>327</v>
      </c>
      <c r="E165" s="44">
        <v>1.7795454545454543</v>
      </c>
      <c r="F165" s="41">
        <f t="shared" si="15"/>
        <v>1726.1590909090908</v>
      </c>
      <c r="G165" s="107">
        <f t="shared" si="16"/>
        <v>2088.6524999999997</v>
      </c>
      <c r="H165" s="108">
        <f t="shared" si="17"/>
        <v>1879.7872499999999</v>
      </c>
      <c r="I165" s="41">
        <f t="shared" si="18"/>
        <v>0</v>
      </c>
      <c r="J165" s="41">
        <f t="shared" si="19"/>
        <v>2924.1134999999995</v>
      </c>
      <c r="K165" s="45" t="str">
        <f t="shared" si="20"/>
        <v>FOTO</v>
      </c>
      <c r="L165" s="46"/>
    </row>
    <row r="166" spans="1:12">
      <c r="A166" s="51" t="s">
        <v>333</v>
      </c>
      <c r="B166" s="51"/>
      <c r="D166" s="60" t="s">
        <v>334</v>
      </c>
      <c r="E166" s="44">
        <v>3.1</v>
      </c>
      <c r="F166" s="41">
        <f t="shared" si="15"/>
        <v>3007</v>
      </c>
      <c r="G166" s="107">
        <f t="shared" si="16"/>
        <v>3638.47</v>
      </c>
      <c r="H166" s="108">
        <f t="shared" si="17"/>
        <v>3274.623</v>
      </c>
      <c r="I166" s="41">
        <f t="shared" si="18"/>
        <v>0</v>
      </c>
      <c r="J166" s="41">
        <f t="shared" si="19"/>
        <v>5093.8579999999993</v>
      </c>
      <c r="K166" s="45" t="str">
        <f t="shared" si="20"/>
        <v>FOTO</v>
      </c>
      <c r="L166" s="46"/>
    </row>
    <row r="167" spans="1:12">
      <c r="A167" s="41" t="s">
        <v>335</v>
      </c>
      <c r="B167" s="41"/>
      <c r="D167" s="43" t="s">
        <v>336</v>
      </c>
      <c r="E167" s="44">
        <v>6.3999999999999995</v>
      </c>
      <c r="F167" s="41">
        <f t="shared" si="15"/>
        <v>6207.9999999999991</v>
      </c>
      <c r="G167" s="107">
        <f t="shared" si="16"/>
        <v>7511.6799999999985</v>
      </c>
      <c r="H167" s="108">
        <f t="shared" si="17"/>
        <v>6760.5119999999988</v>
      </c>
      <c r="I167" s="41">
        <f t="shared" si="18"/>
        <v>0</v>
      </c>
      <c r="J167" s="41">
        <f t="shared" si="19"/>
        <v>10516.351999999997</v>
      </c>
      <c r="K167" s="45" t="str">
        <f t="shared" si="20"/>
        <v>FOTO</v>
      </c>
      <c r="L167" s="46"/>
    </row>
    <row r="168" spans="1:12">
      <c r="A168" s="41" t="s">
        <v>337</v>
      </c>
      <c r="B168" s="41"/>
      <c r="D168" s="43" t="s">
        <v>338</v>
      </c>
      <c r="E168" s="44">
        <v>2.459090909090909</v>
      </c>
      <c r="F168" s="41">
        <f t="shared" si="15"/>
        <v>2385.3181818181815</v>
      </c>
      <c r="G168" s="107">
        <f t="shared" si="16"/>
        <v>2886.2349999999997</v>
      </c>
      <c r="H168" s="108">
        <f t="shared" si="17"/>
        <v>2597.6115</v>
      </c>
      <c r="I168" s="41">
        <f t="shared" si="18"/>
        <v>0</v>
      </c>
      <c r="J168" s="41">
        <f t="shared" si="19"/>
        <v>4040.7289999999994</v>
      </c>
      <c r="K168" s="45" t="str">
        <f t="shared" si="20"/>
        <v>FOTO</v>
      </c>
      <c r="L168" s="46"/>
    </row>
    <row r="169" spans="1:12">
      <c r="A169" s="41" t="s">
        <v>339</v>
      </c>
      <c r="B169" s="41"/>
      <c r="D169" s="43" t="s">
        <v>340</v>
      </c>
      <c r="E169" s="44">
        <v>2.6795454545454542</v>
      </c>
      <c r="F169" s="41">
        <f t="shared" si="15"/>
        <v>2599.1590909090905</v>
      </c>
      <c r="G169" s="107">
        <f t="shared" si="16"/>
        <v>3144.9824999999996</v>
      </c>
      <c r="H169" s="108">
        <f t="shared" si="17"/>
        <v>2830.4842499999995</v>
      </c>
      <c r="I169" s="41">
        <f t="shared" si="18"/>
        <v>0</v>
      </c>
      <c r="J169" s="41">
        <f t="shared" si="19"/>
        <v>4402.9754999999996</v>
      </c>
      <c r="K169" s="45" t="str">
        <f t="shared" si="20"/>
        <v>FOTO</v>
      </c>
      <c r="L169" s="46"/>
    </row>
    <row r="170" spans="1:12" ht="12.75" customHeight="1">
      <c r="A170" s="41" t="s">
        <v>341</v>
      </c>
      <c r="B170" s="41"/>
      <c r="D170" s="43" t="s">
        <v>342</v>
      </c>
      <c r="E170" s="44">
        <v>2.6795454545454542</v>
      </c>
      <c r="F170" s="41">
        <f t="shared" si="15"/>
        <v>2599.1590909090905</v>
      </c>
      <c r="G170" s="107">
        <f t="shared" si="16"/>
        <v>3144.9824999999996</v>
      </c>
      <c r="H170" s="108">
        <f t="shared" si="17"/>
        <v>2830.4842499999995</v>
      </c>
      <c r="I170" s="41">
        <f t="shared" si="18"/>
        <v>0</v>
      </c>
      <c r="J170" s="41">
        <f t="shared" si="19"/>
        <v>4402.9754999999996</v>
      </c>
      <c r="K170" s="45" t="str">
        <f t="shared" si="20"/>
        <v>FOTO</v>
      </c>
      <c r="L170" s="46"/>
    </row>
    <row r="171" spans="1:12">
      <c r="A171" s="41" t="s">
        <v>343</v>
      </c>
      <c r="B171" s="41"/>
      <c r="D171" s="43" t="s">
        <v>344</v>
      </c>
      <c r="E171" s="44">
        <v>2.459090909090909</v>
      </c>
      <c r="F171" s="41">
        <f t="shared" si="15"/>
        <v>2385.3181818181815</v>
      </c>
      <c r="G171" s="107">
        <f t="shared" si="16"/>
        <v>2886.2349999999997</v>
      </c>
      <c r="H171" s="108">
        <f t="shared" si="17"/>
        <v>2597.6115</v>
      </c>
      <c r="I171" s="41">
        <f t="shared" si="18"/>
        <v>0</v>
      </c>
      <c r="J171" s="41">
        <f t="shared" si="19"/>
        <v>4040.7289999999994</v>
      </c>
      <c r="K171" s="45" t="str">
        <f t="shared" si="20"/>
        <v>FOTO</v>
      </c>
      <c r="L171" s="46"/>
    </row>
    <row r="172" spans="1:12">
      <c r="A172" s="41" t="s">
        <v>345</v>
      </c>
      <c r="B172" s="41"/>
      <c r="D172" s="43" t="s">
        <v>346</v>
      </c>
      <c r="E172" s="44">
        <v>2.6795454545454542</v>
      </c>
      <c r="F172" s="41">
        <f t="shared" si="15"/>
        <v>2599.1590909090905</v>
      </c>
      <c r="G172" s="107">
        <f t="shared" si="16"/>
        <v>3144.9824999999996</v>
      </c>
      <c r="H172" s="108">
        <f t="shared" si="17"/>
        <v>2830.4842499999995</v>
      </c>
      <c r="I172" s="41">
        <f t="shared" si="18"/>
        <v>0</v>
      </c>
      <c r="J172" s="41">
        <f t="shared" si="19"/>
        <v>4402.9754999999996</v>
      </c>
      <c r="K172" s="45" t="str">
        <f t="shared" si="20"/>
        <v>FOTO</v>
      </c>
      <c r="L172" s="46"/>
    </row>
    <row r="173" spans="1:12">
      <c r="A173" s="41" t="s">
        <v>347</v>
      </c>
      <c r="B173" s="41"/>
      <c r="D173" s="43" t="s">
        <v>348</v>
      </c>
      <c r="E173" s="44">
        <v>2.6795454545454542</v>
      </c>
      <c r="F173" s="41">
        <f t="shared" si="15"/>
        <v>2599.1590909090905</v>
      </c>
      <c r="G173" s="107">
        <f t="shared" si="16"/>
        <v>3144.9824999999996</v>
      </c>
      <c r="H173" s="108">
        <f t="shared" si="17"/>
        <v>2830.4842499999995</v>
      </c>
      <c r="I173" s="41">
        <f t="shared" si="18"/>
        <v>0</v>
      </c>
      <c r="J173" s="41">
        <f t="shared" si="19"/>
        <v>4402.9754999999996</v>
      </c>
      <c r="K173" s="45" t="str">
        <f t="shared" si="20"/>
        <v>FOTO</v>
      </c>
      <c r="L173" s="46"/>
    </row>
    <row r="174" spans="1:12">
      <c r="A174" s="41" t="s">
        <v>349</v>
      </c>
      <c r="B174" s="41"/>
      <c r="D174" s="43" t="s">
        <v>350</v>
      </c>
      <c r="E174" s="44">
        <v>22.159090909090907</v>
      </c>
      <c r="F174" s="41">
        <f t="shared" si="15"/>
        <v>21494.31818181818</v>
      </c>
      <c r="G174" s="107">
        <f t="shared" si="16"/>
        <v>26008.124999999996</v>
      </c>
      <c r="H174" s="108">
        <f t="shared" si="17"/>
        <v>23407.312499999996</v>
      </c>
      <c r="I174" s="41">
        <f t="shared" si="18"/>
        <v>0</v>
      </c>
      <c r="J174" s="41">
        <f t="shared" si="19"/>
        <v>36411.374999999993</v>
      </c>
      <c r="K174" s="45" t="str">
        <f t="shared" si="20"/>
        <v>FOTO</v>
      </c>
      <c r="L174" s="46"/>
    </row>
    <row r="175" spans="1:12" ht="12.75" customHeight="1">
      <c r="A175" s="41" t="s">
        <v>351</v>
      </c>
      <c r="B175" s="41"/>
      <c r="D175" s="43" t="s">
        <v>352</v>
      </c>
      <c r="E175" s="44">
        <v>1.5204545454545455</v>
      </c>
      <c r="F175" s="41">
        <f t="shared" si="15"/>
        <v>1474.8409090909092</v>
      </c>
      <c r="G175" s="107">
        <f t="shared" si="16"/>
        <v>1784.5575000000001</v>
      </c>
      <c r="H175" s="108">
        <f t="shared" si="17"/>
        <v>1606.10175</v>
      </c>
      <c r="I175" s="41">
        <f t="shared" si="18"/>
        <v>0</v>
      </c>
      <c r="J175" s="41">
        <f t="shared" si="19"/>
        <v>2498.3805000000002</v>
      </c>
      <c r="K175" s="45" t="str">
        <f t="shared" si="20"/>
        <v>FOTO</v>
      </c>
      <c r="L175" s="46"/>
    </row>
    <row r="176" spans="1:12" ht="15.75" customHeight="1">
      <c r="A176" s="47" t="s">
        <v>353</v>
      </c>
      <c r="B176" s="48"/>
      <c r="D176" s="43"/>
      <c r="E176" s="44">
        <v>0</v>
      </c>
      <c r="F176" s="41">
        <f t="shared" si="15"/>
        <v>0</v>
      </c>
      <c r="G176" s="107">
        <f t="shared" si="16"/>
        <v>0</v>
      </c>
      <c r="H176" s="108">
        <f t="shared" si="17"/>
        <v>0</v>
      </c>
      <c r="I176" s="41">
        <f t="shared" si="18"/>
        <v>0</v>
      </c>
      <c r="J176" s="41">
        <f t="shared" si="19"/>
        <v>0</v>
      </c>
      <c r="K176" s="45"/>
      <c r="L176" s="46"/>
    </row>
    <row r="177" spans="1:13" ht="12.75" customHeight="1">
      <c r="A177" s="41" t="s">
        <v>354</v>
      </c>
      <c r="B177" s="41"/>
      <c r="D177" s="43" t="s">
        <v>355</v>
      </c>
      <c r="E177" s="44">
        <v>3.5590909090909086</v>
      </c>
      <c r="F177" s="41">
        <f t="shared" si="15"/>
        <v>3452.3181818181815</v>
      </c>
      <c r="G177" s="107">
        <f t="shared" si="16"/>
        <v>4177.3049999999994</v>
      </c>
      <c r="H177" s="108">
        <f t="shared" si="17"/>
        <v>3759.5744999999997</v>
      </c>
      <c r="I177" s="41">
        <f t="shared" si="18"/>
        <v>0</v>
      </c>
      <c r="J177" s="41">
        <f t="shared" si="19"/>
        <v>5848.226999999999</v>
      </c>
      <c r="K177" s="45" t="str">
        <f>HYPERLINK(CONCATENATE("https://buscador.neorep.com.ar/",TRIM(A177),"/"),"FOTO")</f>
        <v>FOTO</v>
      </c>
      <c r="L177" s="46"/>
    </row>
    <row r="178" spans="1:13" ht="12.75" customHeight="1">
      <c r="A178" s="41" t="s">
        <v>356</v>
      </c>
      <c r="B178" s="41"/>
      <c r="D178" s="43" t="s">
        <v>357</v>
      </c>
      <c r="E178" s="44">
        <v>4.7409090909090903</v>
      </c>
      <c r="F178" s="41">
        <f t="shared" si="15"/>
        <v>4598.681818181818</v>
      </c>
      <c r="G178" s="107">
        <f t="shared" si="16"/>
        <v>5564.4049999999997</v>
      </c>
      <c r="H178" s="108">
        <f t="shared" si="17"/>
        <v>5007.9645</v>
      </c>
      <c r="I178" s="41">
        <f t="shared" si="18"/>
        <v>0</v>
      </c>
      <c r="J178" s="41">
        <f t="shared" si="19"/>
        <v>7790.1669999999995</v>
      </c>
      <c r="K178" s="45" t="str">
        <f>HYPERLINK(CONCATENATE("https://buscador.neorep.com.ar/",TRIM(A178),"/"),"FOTO")</f>
        <v>FOTO</v>
      </c>
      <c r="L178" s="46"/>
    </row>
    <row r="179" spans="1:13">
      <c r="A179" s="41" t="s">
        <v>358</v>
      </c>
      <c r="B179" s="41"/>
      <c r="D179" s="43" t="s">
        <v>359</v>
      </c>
      <c r="E179" s="44">
        <v>3.5636363636363635</v>
      </c>
      <c r="F179" s="41">
        <f t="shared" si="15"/>
        <v>3456.7272727272725</v>
      </c>
      <c r="G179" s="107">
        <f t="shared" si="16"/>
        <v>4182.6399999999994</v>
      </c>
      <c r="H179" s="108">
        <f t="shared" si="17"/>
        <v>3764.3759999999997</v>
      </c>
      <c r="I179" s="41">
        <f t="shared" si="18"/>
        <v>0</v>
      </c>
      <c r="J179" s="41">
        <f t="shared" si="19"/>
        <v>5855.695999999999</v>
      </c>
      <c r="K179" s="45" t="str">
        <f>HYPERLINK(CONCATENATE("https://buscador.neorep.com.ar/",TRIM(A179),"/"),"FOTO")</f>
        <v>FOTO</v>
      </c>
      <c r="L179" s="46"/>
    </row>
    <row r="180" spans="1:13">
      <c r="A180" s="41" t="s">
        <v>360</v>
      </c>
      <c r="B180" s="41"/>
      <c r="D180" s="43" t="s">
        <v>361</v>
      </c>
      <c r="E180" s="44">
        <v>1.459090909090909</v>
      </c>
      <c r="F180" s="41">
        <f t="shared" si="15"/>
        <v>1415.3181818181818</v>
      </c>
      <c r="G180" s="107">
        <f t="shared" si="16"/>
        <v>1712.5349999999999</v>
      </c>
      <c r="H180" s="108">
        <f t="shared" si="17"/>
        <v>1541.2814999999998</v>
      </c>
      <c r="I180" s="41">
        <f t="shared" si="18"/>
        <v>0</v>
      </c>
      <c r="J180" s="41">
        <f t="shared" si="19"/>
        <v>2397.5489999999995</v>
      </c>
      <c r="K180" s="45" t="str">
        <f>HYPERLINK(CONCATENATE("https://buscador.neorep.com.ar/",TRIM(A180),"/"),"FOTO")</f>
        <v>FOTO</v>
      </c>
      <c r="L180" s="46"/>
    </row>
    <row r="181" spans="1:13" ht="15.75" customHeight="1">
      <c r="A181" s="47" t="s">
        <v>362</v>
      </c>
      <c r="B181" s="48"/>
      <c r="D181" s="43"/>
      <c r="E181" s="44">
        <v>0</v>
      </c>
      <c r="F181" s="41">
        <f t="shared" si="15"/>
        <v>0</v>
      </c>
      <c r="G181" s="107">
        <f t="shared" si="16"/>
        <v>0</v>
      </c>
      <c r="H181" s="108">
        <f t="shared" si="17"/>
        <v>0</v>
      </c>
      <c r="I181" s="41">
        <f t="shared" si="18"/>
        <v>0</v>
      </c>
      <c r="J181" s="41">
        <f t="shared" si="19"/>
        <v>0</v>
      </c>
      <c r="K181" s="45"/>
      <c r="L181" s="46"/>
    </row>
    <row r="182" spans="1:13" s="63" customFormat="1">
      <c r="A182" s="41" t="s">
        <v>363</v>
      </c>
      <c r="B182" s="41"/>
      <c r="C182" s="8"/>
      <c r="D182" s="43" t="s">
        <v>364</v>
      </c>
      <c r="E182" s="44">
        <v>9.6</v>
      </c>
      <c r="F182" s="41">
        <f t="shared" si="15"/>
        <v>9312</v>
      </c>
      <c r="G182" s="107">
        <f t="shared" si="16"/>
        <v>11267.52</v>
      </c>
      <c r="H182" s="108">
        <f t="shared" si="17"/>
        <v>10140.768</v>
      </c>
      <c r="I182" s="41">
        <f t="shared" si="18"/>
        <v>0</v>
      </c>
      <c r="J182" s="41">
        <f t="shared" si="19"/>
        <v>15774.528</v>
      </c>
      <c r="K182" s="61" t="str">
        <f>HYPERLINK(CONCATENATE("https://buscador.neorep.com.ar/",TRIM(A182),"/"),"FOTO")</f>
        <v>FOTO</v>
      </c>
      <c r="L182" s="62" t="s">
        <v>365</v>
      </c>
      <c r="M182"/>
    </row>
    <row r="183" spans="1:13">
      <c r="A183" s="41" t="s">
        <v>366</v>
      </c>
      <c r="B183" s="41"/>
      <c r="D183" s="43" t="s">
        <v>367</v>
      </c>
      <c r="E183" s="44">
        <v>3.668181818181818</v>
      </c>
      <c r="F183" s="41">
        <f t="shared" si="15"/>
        <v>3558.1363636363635</v>
      </c>
      <c r="G183" s="107">
        <f t="shared" si="16"/>
        <v>4305.3449999999993</v>
      </c>
      <c r="H183" s="108">
        <f t="shared" si="17"/>
        <v>3874.8104999999996</v>
      </c>
      <c r="I183" s="41">
        <f t="shared" si="18"/>
        <v>0</v>
      </c>
      <c r="J183" s="41">
        <f t="shared" si="19"/>
        <v>6027.4829999999984</v>
      </c>
      <c r="K183" s="45" t="str">
        <f>HYPERLINK(CONCATENATE("https://buscador.neorep.com.ar/",TRIM(A183),"/"),"FOTO")</f>
        <v>FOTO</v>
      </c>
      <c r="L183" s="46"/>
    </row>
    <row r="184" spans="1:13" ht="12.75" customHeight="1">
      <c r="A184" s="41" t="s">
        <v>368</v>
      </c>
      <c r="B184" s="41"/>
      <c r="D184" s="43" t="s">
        <v>369</v>
      </c>
      <c r="E184" s="44">
        <v>13.33181818181818</v>
      </c>
      <c r="F184" s="41">
        <f t="shared" si="15"/>
        <v>12931.863636363634</v>
      </c>
      <c r="G184" s="107">
        <f t="shared" si="16"/>
        <v>15647.554999999997</v>
      </c>
      <c r="H184" s="108">
        <f t="shared" si="17"/>
        <v>14082.799499999997</v>
      </c>
      <c r="I184" s="41">
        <f t="shared" si="18"/>
        <v>0</v>
      </c>
      <c r="J184" s="41">
        <f t="shared" si="19"/>
        <v>21906.576999999994</v>
      </c>
      <c r="K184" s="45" t="str">
        <f>HYPERLINK(CONCATENATE("https://buscador.neorep.com.ar/",TRIM(A184),"/"),"FOTO")</f>
        <v>FOTO</v>
      </c>
      <c r="L184" s="46" t="s">
        <v>59</v>
      </c>
    </row>
    <row r="185" spans="1:13" ht="15.75" customHeight="1">
      <c r="A185" s="47" t="s">
        <v>370</v>
      </c>
      <c r="B185" s="48"/>
      <c r="D185" s="43"/>
      <c r="E185" s="44">
        <v>0</v>
      </c>
      <c r="F185" s="41">
        <f t="shared" si="15"/>
        <v>0</v>
      </c>
      <c r="G185" s="107">
        <f t="shared" si="16"/>
        <v>0</v>
      </c>
      <c r="H185" s="108">
        <f t="shared" si="17"/>
        <v>0</v>
      </c>
      <c r="I185" s="41">
        <f t="shared" si="18"/>
        <v>0</v>
      </c>
      <c r="J185" s="41">
        <f t="shared" si="19"/>
        <v>0</v>
      </c>
      <c r="K185" s="45"/>
      <c r="L185" s="46"/>
    </row>
    <row r="186" spans="1:13" ht="12.75" customHeight="1">
      <c r="A186" s="41" t="s">
        <v>371</v>
      </c>
      <c r="B186" s="41"/>
      <c r="D186" s="43" t="s">
        <v>372</v>
      </c>
      <c r="E186" s="44">
        <v>1.1363636363636364E-2</v>
      </c>
      <c r="F186" s="41">
        <f t="shared" si="15"/>
        <v>11.022727272727273</v>
      </c>
      <c r="G186" s="107">
        <f t="shared" si="16"/>
        <v>13.3375</v>
      </c>
      <c r="H186" s="108">
        <f t="shared" si="17"/>
        <v>12.00375</v>
      </c>
      <c r="I186" s="41">
        <f t="shared" si="18"/>
        <v>0</v>
      </c>
      <c r="J186" s="41">
        <f t="shared" si="19"/>
        <v>18.672499999999999</v>
      </c>
      <c r="K186" s="45" t="str">
        <f>HYPERLINK(CONCATENATE("https://buscador.neorep.com.ar/",TRIM(A186),"/"),"FOTO")</f>
        <v>FOTO</v>
      </c>
      <c r="L186" s="46"/>
    </row>
    <row r="187" spans="1:13">
      <c r="A187" s="41" t="s">
        <v>373</v>
      </c>
      <c r="B187" s="41"/>
      <c r="D187" s="43" t="s">
        <v>374</v>
      </c>
      <c r="E187" s="44">
        <v>1.3204545454545453</v>
      </c>
      <c r="F187" s="41">
        <f t="shared" si="15"/>
        <v>1280.840909090909</v>
      </c>
      <c r="G187" s="107">
        <f t="shared" si="16"/>
        <v>1549.8174999999999</v>
      </c>
      <c r="H187" s="108">
        <f t="shared" si="17"/>
        <v>1394.83575</v>
      </c>
      <c r="I187" s="41">
        <f t="shared" si="18"/>
        <v>0</v>
      </c>
      <c r="J187" s="41">
        <f t="shared" si="19"/>
        <v>2169.7444999999998</v>
      </c>
      <c r="K187" s="45" t="str">
        <f>HYPERLINK(CONCATENATE("https://buscador.neorep.com.ar/",TRIM(A187),"/"),"FOTO")</f>
        <v>FOTO</v>
      </c>
      <c r="L187" s="46"/>
    </row>
    <row r="188" spans="1:13" ht="15.75" customHeight="1">
      <c r="A188" s="47" t="s">
        <v>375</v>
      </c>
      <c r="B188" s="48"/>
      <c r="D188" s="43"/>
      <c r="E188" s="44">
        <v>0</v>
      </c>
      <c r="F188" s="41">
        <f t="shared" si="15"/>
        <v>0</v>
      </c>
      <c r="G188" s="107">
        <f t="shared" si="16"/>
        <v>0</v>
      </c>
      <c r="H188" s="108">
        <f t="shared" si="17"/>
        <v>0</v>
      </c>
      <c r="I188" s="41">
        <f t="shared" si="18"/>
        <v>0</v>
      </c>
      <c r="J188" s="41">
        <f t="shared" si="19"/>
        <v>0</v>
      </c>
      <c r="K188" s="45"/>
      <c r="L188" s="46"/>
    </row>
    <row r="189" spans="1:13">
      <c r="A189" s="41" t="s">
        <v>376</v>
      </c>
      <c r="B189" s="48"/>
      <c r="D189" s="43" t="s">
        <v>377</v>
      </c>
      <c r="E189" s="44">
        <v>11.399999999999999</v>
      </c>
      <c r="F189" s="41">
        <f t="shared" si="15"/>
        <v>11057.999999999998</v>
      </c>
      <c r="G189" s="107">
        <f t="shared" si="16"/>
        <v>13380.179999999997</v>
      </c>
      <c r="H189" s="108">
        <f t="shared" si="17"/>
        <v>12042.161999999997</v>
      </c>
      <c r="I189" s="41">
        <f t="shared" si="18"/>
        <v>0</v>
      </c>
      <c r="J189" s="41">
        <f t="shared" si="19"/>
        <v>18732.251999999993</v>
      </c>
      <c r="K189" s="45" t="str">
        <f t="shared" ref="K189:K210" si="21">HYPERLINK(CONCATENATE("https://buscador.neorep.com.ar/",TRIM(A189),"/"),"FOTO")</f>
        <v>FOTO</v>
      </c>
      <c r="L189" s="46" t="s">
        <v>109</v>
      </c>
    </row>
    <row r="190" spans="1:13">
      <c r="A190" s="41" t="s">
        <v>378</v>
      </c>
      <c r="B190" s="41"/>
      <c r="D190" s="43" t="s">
        <v>379</v>
      </c>
      <c r="E190" s="44">
        <v>2.4818181818181815</v>
      </c>
      <c r="F190" s="41">
        <f t="shared" si="15"/>
        <v>2407.363636363636</v>
      </c>
      <c r="G190" s="107">
        <f t="shared" si="16"/>
        <v>2912.9099999999994</v>
      </c>
      <c r="H190" s="108">
        <f t="shared" si="17"/>
        <v>2621.6189999999997</v>
      </c>
      <c r="I190" s="41">
        <f t="shared" si="18"/>
        <v>0</v>
      </c>
      <c r="J190" s="41">
        <f t="shared" si="19"/>
        <v>4078.0739999999987</v>
      </c>
      <c r="K190" s="45" t="str">
        <f t="shared" si="21"/>
        <v>FOTO</v>
      </c>
      <c r="L190" s="46"/>
    </row>
    <row r="191" spans="1:13">
      <c r="A191" s="41" t="s">
        <v>380</v>
      </c>
      <c r="B191" s="41"/>
      <c r="D191" s="43" t="s">
        <v>381</v>
      </c>
      <c r="E191" s="44">
        <v>2.9590909090909085</v>
      </c>
      <c r="F191" s="41">
        <f t="shared" si="15"/>
        <v>2870.3181818181811</v>
      </c>
      <c r="G191" s="107">
        <f t="shared" si="16"/>
        <v>3473.0849999999991</v>
      </c>
      <c r="H191" s="108">
        <f t="shared" si="17"/>
        <v>3125.7764999999995</v>
      </c>
      <c r="I191" s="41">
        <f t="shared" si="18"/>
        <v>0</v>
      </c>
      <c r="J191" s="41">
        <f t="shared" si="19"/>
        <v>4862.3189999999986</v>
      </c>
      <c r="K191" s="45" t="str">
        <f t="shared" si="21"/>
        <v>FOTO</v>
      </c>
      <c r="L191" s="46" t="s">
        <v>202</v>
      </c>
    </row>
    <row r="192" spans="1:13">
      <c r="A192" s="41" t="s">
        <v>382</v>
      </c>
      <c r="B192" s="41"/>
      <c r="D192" s="43" t="s">
        <v>383</v>
      </c>
      <c r="E192" s="44">
        <v>4.7181818181818178</v>
      </c>
      <c r="F192" s="41">
        <f t="shared" si="15"/>
        <v>4576.6363636363631</v>
      </c>
      <c r="G192" s="107">
        <f t="shared" si="16"/>
        <v>5537.73</v>
      </c>
      <c r="H192" s="108">
        <f t="shared" si="17"/>
        <v>4983.9569999999994</v>
      </c>
      <c r="I192" s="41">
        <f t="shared" si="18"/>
        <v>0</v>
      </c>
      <c r="J192" s="41">
        <f t="shared" si="19"/>
        <v>7752.8219999999992</v>
      </c>
      <c r="K192" s="45" t="str">
        <f t="shared" si="21"/>
        <v>FOTO</v>
      </c>
      <c r="L192" s="46"/>
    </row>
    <row r="193" spans="1:12">
      <c r="A193" s="41" t="s">
        <v>384</v>
      </c>
      <c r="B193" s="41"/>
      <c r="D193" s="43" t="s">
        <v>385</v>
      </c>
      <c r="E193" s="44">
        <v>3.6818181818181812</v>
      </c>
      <c r="F193" s="41">
        <f t="shared" si="15"/>
        <v>3571.3636363636356</v>
      </c>
      <c r="G193" s="107">
        <f t="shared" si="16"/>
        <v>4321.3499999999985</v>
      </c>
      <c r="H193" s="108">
        <f t="shared" si="17"/>
        <v>3889.2149999999988</v>
      </c>
      <c r="I193" s="41">
        <f t="shared" si="18"/>
        <v>0</v>
      </c>
      <c r="J193" s="41">
        <f t="shared" si="19"/>
        <v>6049.8899999999976</v>
      </c>
      <c r="K193" s="45" t="str">
        <f t="shared" si="21"/>
        <v>FOTO</v>
      </c>
      <c r="L193" s="46"/>
    </row>
    <row r="194" spans="1:12">
      <c r="A194" s="41" t="s">
        <v>386</v>
      </c>
      <c r="B194" s="41"/>
      <c r="D194" s="43" t="s">
        <v>387</v>
      </c>
      <c r="E194" s="44">
        <v>4.5999999999999996</v>
      </c>
      <c r="F194" s="41">
        <f t="shared" si="15"/>
        <v>4462</v>
      </c>
      <c r="G194" s="107">
        <f t="shared" si="16"/>
        <v>5399.0199999999995</v>
      </c>
      <c r="H194" s="108">
        <f t="shared" si="17"/>
        <v>4859.1179999999995</v>
      </c>
      <c r="I194" s="41">
        <f t="shared" si="18"/>
        <v>0</v>
      </c>
      <c r="J194" s="41">
        <f t="shared" si="19"/>
        <v>7558.6279999999988</v>
      </c>
      <c r="K194" s="45" t="str">
        <f t="shared" si="21"/>
        <v>FOTO</v>
      </c>
      <c r="L194" s="46"/>
    </row>
    <row r="195" spans="1:12" ht="12.75" customHeight="1">
      <c r="A195" s="41" t="s">
        <v>388</v>
      </c>
      <c r="B195" s="41"/>
      <c r="D195" s="43" t="s">
        <v>389</v>
      </c>
      <c r="E195" s="44">
        <v>3.1999999999999997</v>
      </c>
      <c r="F195" s="41">
        <f t="shared" si="15"/>
        <v>3103.9999999999995</v>
      </c>
      <c r="G195" s="107">
        <f t="shared" si="16"/>
        <v>3755.8399999999992</v>
      </c>
      <c r="H195" s="108">
        <f t="shared" si="17"/>
        <v>3380.2559999999994</v>
      </c>
      <c r="I195" s="41">
        <f t="shared" si="18"/>
        <v>0</v>
      </c>
      <c r="J195" s="41">
        <f t="shared" si="19"/>
        <v>5258.1759999999986</v>
      </c>
      <c r="K195" s="45" t="str">
        <f t="shared" si="21"/>
        <v>FOTO</v>
      </c>
      <c r="L195" s="46" t="s">
        <v>159</v>
      </c>
    </row>
    <row r="196" spans="1:12">
      <c r="A196" s="41" t="s">
        <v>390</v>
      </c>
      <c r="B196" s="41"/>
      <c r="D196" s="43" t="s">
        <v>391</v>
      </c>
      <c r="E196" s="44">
        <v>2.4818181818181815</v>
      </c>
      <c r="F196" s="41">
        <f t="shared" si="15"/>
        <v>2407.363636363636</v>
      </c>
      <c r="G196" s="107">
        <f t="shared" si="16"/>
        <v>2912.9099999999994</v>
      </c>
      <c r="H196" s="108">
        <f t="shared" si="17"/>
        <v>2621.6189999999997</v>
      </c>
      <c r="I196" s="41">
        <f t="shared" si="18"/>
        <v>0</v>
      </c>
      <c r="J196" s="41">
        <f t="shared" si="19"/>
        <v>4078.0739999999987</v>
      </c>
      <c r="K196" s="45" t="str">
        <f t="shared" si="21"/>
        <v>FOTO</v>
      </c>
      <c r="L196" s="46" t="s">
        <v>202</v>
      </c>
    </row>
    <row r="197" spans="1:12">
      <c r="A197" s="41" t="s">
        <v>392</v>
      </c>
      <c r="B197" s="41"/>
      <c r="D197" s="43" t="s">
        <v>393</v>
      </c>
      <c r="E197" s="44">
        <v>2.3181818181818179</v>
      </c>
      <c r="F197" s="41">
        <f t="shared" si="15"/>
        <v>2248.6363636363635</v>
      </c>
      <c r="G197" s="107">
        <f t="shared" si="16"/>
        <v>2720.85</v>
      </c>
      <c r="H197" s="108">
        <f t="shared" si="17"/>
        <v>2448.7649999999999</v>
      </c>
      <c r="I197" s="41">
        <f t="shared" si="18"/>
        <v>0</v>
      </c>
      <c r="J197" s="41">
        <f t="shared" si="19"/>
        <v>3809.1899999999996</v>
      </c>
      <c r="K197" s="45" t="str">
        <f t="shared" si="21"/>
        <v>FOTO</v>
      </c>
      <c r="L197" s="46" t="s">
        <v>109</v>
      </c>
    </row>
    <row r="198" spans="1:12">
      <c r="A198" s="41" t="s">
        <v>394</v>
      </c>
      <c r="B198" s="41"/>
      <c r="D198" s="43" t="s">
        <v>395</v>
      </c>
      <c r="E198" s="44">
        <v>2.5181818181818181</v>
      </c>
      <c r="F198" s="41">
        <f t="shared" si="15"/>
        <v>2442.6363636363635</v>
      </c>
      <c r="G198" s="107">
        <f t="shared" si="16"/>
        <v>2955.5899999999997</v>
      </c>
      <c r="H198" s="108">
        <f t="shared" si="17"/>
        <v>2660.0309999999999</v>
      </c>
      <c r="I198" s="41">
        <f t="shared" si="18"/>
        <v>0</v>
      </c>
      <c r="J198" s="41">
        <f t="shared" si="19"/>
        <v>4137.8259999999991</v>
      </c>
      <c r="K198" s="45" t="str">
        <f t="shared" si="21"/>
        <v>FOTO</v>
      </c>
      <c r="L198" s="46" t="s">
        <v>199</v>
      </c>
    </row>
    <row r="199" spans="1:12">
      <c r="A199" s="41" t="s">
        <v>396</v>
      </c>
      <c r="B199" s="41"/>
      <c r="D199" s="43" t="s">
        <v>397</v>
      </c>
      <c r="E199" s="44">
        <v>4.5181818181818176</v>
      </c>
      <c r="F199" s="41">
        <f t="shared" si="15"/>
        <v>4382.6363636363631</v>
      </c>
      <c r="G199" s="107">
        <f t="shared" si="16"/>
        <v>5302.9899999999989</v>
      </c>
      <c r="H199" s="108">
        <f t="shared" si="17"/>
        <v>4772.6909999999989</v>
      </c>
      <c r="I199" s="41">
        <f t="shared" si="18"/>
        <v>0</v>
      </c>
      <c r="J199" s="41">
        <f t="shared" si="19"/>
        <v>7424.1859999999979</v>
      </c>
      <c r="K199" s="45" t="str">
        <f t="shared" si="21"/>
        <v>FOTO</v>
      </c>
      <c r="L199" s="46" t="s">
        <v>202</v>
      </c>
    </row>
    <row r="200" spans="1:12" ht="12.75" customHeight="1">
      <c r="A200" s="41" t="s">
        <v>398</v>
      </c>
      <c r="B200" s="41"/>
      <c r="D200" s="43" t="s">
        <v>399</v>
      </c>
      <c r="E200" s="44">
        <v>3.5181818181818181</v>
      </c>
      <c r="F200" s="41">
        <f t="shared" si="15"/>
        <v>3412.6363636363635</v>
      </c>
      <c r="G200" s="107">
        <f t="shared" si="16"/>
        <v>4129.29</v>
      </c>
      <c r="H200" s="108">
        <f t="shared" si="17"/>
        <v>3716.3609999999999</v>
      </c>
      <c r="I200" s="41">
        <f t="shared" si="18"/>
        <v>0</v>
      </c>
      <c r="J200" s="41">
        <f t="shared" si="19"/>
        <v>5781.0059999999994</v>
      </c>
      <c r="K200" s="45" t="str">
        <f t="shared" si="21"/>
        <v>FOTO</v>
      </c>
      <c r="L200" s="46"/>
    </row>
    <row r="201" spans="1:12">
      <c r="A201" s="41" t="s">
        <v>400</v>
      </c>
      <c r="B201" s="41"/>
      <c r="D201" s="43" t="s">
        <v>401</v>
      </c>
      <c r="E201" s="44">
        <v>2.040909090909091</v>
      </c>
      <c r="F201" s="41">
        <f t="shared" si="15"/>
        <v>1979.6818181818182</v>
      </c>
      <c r="G201" s="107">
        <f t="shared" si="16"/>
        <v>2395.415</v>
      </c>
      <c r="H201" s="108">
        <f t="shared" si="17"/>
        <v>2155.8735000000001</v>
      </c>
      <c r="I201" s="41">
        <f t="shared" si="18"/>
        <v>0</v>
      </c>
      <c r="J201" s="41">
        <f t="shared" si="19"/>
        <v>3353.5809999999997</v>
      </c>
      <c r="K201" s="45" t="str">
        <f t="shared" si="21"/>
        <v>FOTO</v>
      </c>
      <c r="L201" s="46" t="s">
        <v>159</v>
      </c>
    </row>
    <row r="202" spans="1:12">
      <c r="A202" s="41" t="s">
        <v>402</v>
      </c>
      <c r="B202" s="41"/>
      <c r="D202" s="43" t="s">
        <v>403</v>
      </c>
      <c r="E202" s="44">
        <v>7.4</v>
      </c>
      <c r="F202" s="41">
        <f t="shared" si="15"/>
        <v>7178</v>
      </c>
      <c r="G202" s="107">
        <f t="shared" si="16"/>
        <v>8685.3799999999992</v>
      </c>
      <c r="H202" s="108">
        <f t="shared" si="17"/>
        <v>7816.8419999999996</v>
      </c>
      <c r="I202" s="41">
        <f t="shared" si="18"/>
        <v>0</v>
      </c>
      <c r="J202" s="41">
        <f t="shared" si="19"/>
        <v>12159.531999999997</v>
      </c>
      <c r="K202" s="45" t="str">
        <f t="shared" si="21"/>
        <v>FOTO</v>
      </c>
      <c r="L202" s="46" t="s">
        <v>299</v>
      </c>
    </row>
    <row r="203" spans="1:12">
      <c r="A203" s="41" t="s">
        <v>404</v>
      </c>
      <c r="B203" s="41"/>
      <c r="D203" s="43" t="s">
        <v>405</v>
      </c>
      <c r="E203" s="44">
        <v>1.718181818181818</v>
      </c>
      <c r="F203" s="41">
        <f t="shared" si="15"/>
        <v>1666.6363636363635</v>
      </c>
      <c r="G203" s="107">
        <f t="shared" si="16"/>
        <v>2016.6299999999999</v>
      </c>
      <c r="H203" s="108">
        <f t="shared" si="17"/>
        <v>1814.9669999999999</v>
      </c>
      <c r="I203" s="41">
        <f t="shared" si="18"/>
        <v>0</v>
      </c>
      <c r="J203" s="41">
        <f t="shared" si="19"/>
        <v>2823.2819999999997</v>
      </c>
      <c r="K203" s="45" t="str">
        <f t="shared" si="21"/>
        <v>FOTO</v>
      </c>
      <c r="L203" s="46" t="s">
        <v>199</v>
      </c>
    </row>
    <row r="204" spans="1:12" ht="12.75" customHeight="1">
      <c r="A204" s="41" t="s">
        <v>406</v>
      </c>
      <c r="B204" s="41"/>
      <c r="D204" s="43" t="s">
        <v>407</v>
      </c>
      <c r="E204" s="44">
        <v>3.4</v>
      </c>
      <c r="F204" s="41">
        <f t="shared" si="15"/>
        <v>3298</v>
      </c>
      <c r="G204" s="107">
        <f t="shared" si="16"/>
        <v>3990.58</v>
      </c>
      <c r="H204" s="108">
        <f t="shared" si="17"/>
        <v>3591.5219999999999</v>
      </c>
      <c r="I204" s="41">
        <f t="shared" si="18"/>
        <v>0</v>
      </c>
      <c r="J204" s="41">
        <f t="shared" si="19"/>
        <v>5586.8119999999999</v>
      </c>
      <c r="K204" s="45" t="str">
        <f t="shared" si="21"/>
        <v>FOTO</v>
      </c>
      <c r="L204" s="46" t="s">
        <v>199</v>
      </c>
    </row>
    <row r="205" spans="1:12">
      <c r="A205" s="41" t="s">
        <v>408</v>
      </c>
      <c r="B205" s="41"/>
      <c r="D205" s="43" t="s">
        <v>409</v>
      </c>
      <c r="E205" s="44">
        <v>2.3590909090909089</v>
      </c>
      <c r="F205" s="41">
        <f t="shared" si="15"/>
        <v>2288.3181818181815</v>
      </c>
      <c r="G205" s="107">
        <f t="shared" si="16"/>
        <v>2768.8649999999998</v>
      </c>
      <c r="H205" s="108">
        <f t="shared" si="17"/>
        <v>2491.9784999999997</v>
      </c>
      <c r="I205" s="41">
        <f t="shared" si="18"/>
        <v>0</v>
      </c>
      <c r="J205" s="41">
        <f t="shared" si="19"/>
        <v>3876.4109999999996</v>
      </c>
      <c r="K205" s="45" t="str">
        <f t="shared" si="21"/>
        <v>FOTO</v>
      </c>
      <c r="L205" s="46" t="s">
        <v>410</v>
      </c>
    </row>
    <row r="206" spans="1:12">
      <c r="A206" s="41" t="s">
        <v>411</v>
      </c>
      <c r="B206" s="41"/>
      <c r="D206" s="43" t="s">
        <v>412</v>
      </c>
      <c r="E206" s="44">
        <v>2.4409090909090909</v>
      </c>
      <c r="F206" s="41">
        <f t="shared" si="15"/>
        <v>2367.681818181818</v>
      </c>
      <c r="G206" s="107">
        <f t="shared" si="16"/>
        <v>2864.8949999999995</v>
      </c>
      <c r="H206" s="108">
        <f t="shared" si="17"/>
        <v>2578.4054999999998</v>
      </c>
      <c r="I206" s="41">
        <f t="shared" si="18"/>
        <v>0</v>
      </c>
      <c r="J206" s="41">
        <f t="shared" si="19"/>
        <v>4010.8529999999992</v>
      </c>
      <c r="K206" s="45" t="str">
        <f t="shared" si="21"/>
        <v>FOTO</v>
      </c>
      <c r="L206" s="46" t="s">
        <v>159</v>
      </c>
    </row>
    <row r="207" spans="1:12" ht="12.75" customHeight="1">
      <c r="A207" s="41" t="s">
        <v>413</v>
      </c>
      <c r="B207" s="41"/>
      <c r="D207" s="43" t="s">
        <v>414</v>
      </c>
      <c r="E207" s="44">
        <v>3.4818181818181815</v>
      </c>
      <c r="F207" s="41">
        <f t="shared" si="15"/>
        <v>3377.363636363636</v>
      </c>
      <c r="G207" s="107">
        <f t="shared" si="16"/>
        <v>4086.6099999999997</v>
      </c>
      <c r="H207" s="108">
        <f t="shared" si="17"/>
        <v>3677.9489999999996</v>
      </c>
      <c r="I207" s="41">
        <f t="shared" si="18"/>
        <v>0</v>
      </c>
      <c r="J207" s="41">
        <f t="shared" si="19"/>
        <v>5721.253999999999</v>
      </c>
      <c r="K207" s="45" t="str">
        <f t="shared" si="21"/>
        <v>FOTO</v>
      </c>
      <c r="L207" s="46" t="s">
        <v>202</v>
      </c>
    </row>
    <row r="208" spans="1:12" ht="12.75" customHeight="1">
      <c r="A208" s="41" t="s">
        <v>415</v>
      </c>
      <c r="B208" s="41"/>
      <c r="D208" s="43" t="s">
        <v>416</v>
      </c>
      <c r="E208" s="44">
        <v>2.6409090909090907</v>
      </c>
      <c r="F208" s="41">
        <f t="shared" si="15"/>
        <v>2561.681818181818</v>
      </c>
      <c r="G208" s="107">
        <f t="shared" si="16"/>
        <v>3099.6349999999998</v>
      </c>
      <c r="H208" s="108">
        <f t="shared" si="17"/>
        <v>2789.6714999999999</v>
      </c>
      <c r="I208" s="41">
        <f t="shared" si="18"/>
        <v>0</v>
      </c>
      <c r="J208" s="41">
        <f t="shared" si="19"/>
        <v>4339.4889999999996</v>
      </c>
      <c r="K208" s="45" t="str">
        <f t="shared" si="21"/>
        <v>FOTO</v>
      </c>
      <c r="L208" s="46" t="s">
        <v>159</v>
      </c>
    </row>
    <row r="209" spans="1:12">
      <c r="A209" s="41" t="s">
        <v>417</v>
      </c>
      <c r="B209" s="41"/>
      <c r="D209" s="43" t="s">
        <v>418</v>
      </c>
      <c r="E209" s="44">
        <v>0.15909090909090906</v>
      </c>
      <c r="F209" s="41">
        <f t="shared" si="15"/>
        <v>154.31818181818178</v>
      </c>
      <c r="G209" s="107">
        <f t="shared" si="16"/>
        <v>186.72499999999997</v>
      </c>
      <c r="H209" s="108">
        <f t="shared" si="17"/>
        <v>168.05249999999998</v>
      </c>
      <c r="I209" s="41">
        <f t="shared" si="18"/>
        <v>0</v>
      </c>
      <c r="J209" s="41">
        <f t="shared" si="19"/>
        <v>261.41499999999996</v>
      </c>
      <c r="K209" s="45" t="str">
        <f t="shared" si="21"/>
        <v>FOTO</v>
      </c>
      <c r="L209" s="46" t="s">
        <v>419</v>
      </c>
    </row>
    <row r="210" spans="1:12">
      <c r="A210" s="41" t="s">
        <v>420</v>
      </c>
      <c r="B210" s="41"/>
      <c r="D210" s="43" t="s">
        <v>421</v>
      </c>
      <c r="E210" s="44">
        <v>1.1090909090909089</v>
      </c>
      <c r="F210" s="41">
        <f t="shared" si="15"/>
        <v>1075.8181818181815</v>
      </c>
      <c r="G210" s="107">
        <f t="shared" si="16"/>
        <v>1301.7399999999996</v>
      </c>
      <c r="H210" s="108">
        <f t="shared" si="17"/>
        <v>1171.5659999999996</v>
      </c>
      <c r="I210" s="41">
        <f t="shared" si="18"/>
        <v>0</v>
      </c>
      <c r="J210" s="41">
        <f t="shared" si="19"/>
        <v>1822.4359999999992</v>
      </c>
      <c r="K210" s="45" t="str">
        <f t="shared" si="21"/>
        <v>FOTO</v>
      </c>
      <c r="L210" s="46"/>
    </row>
    <row r="211" spans="1:12" ht="15.75" customHeight="1">
      <c r="A211" s="47" t="s">
        <v>422</v>
      </c>
      <c r="B211" s="48"/>
      <c r="D211" s="43"/>
      <c r="E211" s="44">
        <v>0</v>
      </c>
      <c r="F211" s="41">
        <f t="shared" ref="F211:F274" si="22">+E211*F$18</f>
        <v>0</v>
      </c>
      <c r="G211" s="107">
        <f t="shared" ref="G211:G274" si="23">+F211*(1+G$18)</f>
        <v>0</v>
      </c>
      <c r="H211" s="108">
        <f t="shared" ref="H211:H274" si="24">+G211*(1-H$18)</f>
        <v>0</v>
      </c>
      <c r="I211" s="41">
        <f t="shared" ref="I211:I274" si="25">+G211*C211</f>
        <v>0</v>
      </c>
      <c r="J211" s="41">
        <f t="shared" ref="J211:J274" si="26">+G211*(1+J$18)</f>
        <v>0</v>
      </c>
      <c r="K211" s="45"/>
      <c r="L211" s="46"/>
    </row>
    <row r="212" spans="1:12">
      <c r="A212" s="41" t="s">
        <v>423</v>
      </c>
      <c r="B212" s="48"/>
      <c r="D212" s="43" t="s">
        <v>424</v>
      </c>
      <c r="E212" s="44">
        <v>1.0818181818181818</v>
      </c>
      <c r="F212" s="41">
        <f t="shared" si="22"/>
        <v>1049.3636363636363</v>
      </c>
      <c r="G212" s="107">
        <f t="shared" si="23"/>
        <v>1269.7299999999998</v>
      </c>
      <c r="H212" s="108">
        <f t="shared" si="24"/>
        <v>1142.7569999999998</v>
      </c>
      <c r="I212" s="41">
        <f t="shared" si="25"/>
        <v>0</v>
      </c>
      <c r="J212" s="41">
        <f t="shared" si="26"/>
        <v>1777.6219999999996</v>
      </c>
      <c r="K212" s="45" t="str">
        <f t="shared" ref="K212:K224" si="27">HYPERLINK(CONCATENATE("https://buscador.neorep.com.ar/",TRIM(A212),"/"),"FOTO")</f>
        <v>FOTO</v>
      </c>
      <c r="L212" s="46" t="s">
        <v>199</v>
      </c>
    </row>
    <row r="213" spans="1:12">
      <c r="A213" s="41" t="s">
        <v>425</v>
      </c>
      <c r="B213" s="41"/>
      <c r="D213" s="43" t="s">
        <v>426</v>
      </c>
      <c r="E213" s="44">
        <v>0.9181818181818181</v>
      </c>
      <c r="F213" s="41">
        <f t="shared" si="22"/>
        <v>890.63636363636351</v>
      </c>
      <c r="G213" s="107">
        <f t="shared" si="23"/>
        <v>1077.6699999999998</v>
      </c>
      <c r="H213" s="108">
        <f t="shared" si="24"/>
        <v>969.90299999999991</v>
      </c>
      <c r="I213" s="41">
        <f t="shared" si="25"/>
        <v>0</v>
      </c>
      <c r="J213" s="41">
        <f t="shared" si="26"/>
        <v>1508.7379999999996</v>
      </c>
      <c r="K213" s="45" t="str">
        <f t="shared" si="27"/>
        <v>FOTO</v>
      </c>
      <c r="L213" s="46" t="s">
        <v>159</v>
      </c>
    </row>
    <row r="214" spans="1:12" ht="12.75" customHeight="1">
      <c r="A214" s="41" t="s">
        <v>427</v>
      </c>
      <c r="B214" s="41"/>
      <c r="D214" s="43" t="s">
        <v>428</v>
      </c>
      <c r="E214" s="44">
        <v>0.55909090909090908</v>
      </c>
      <c r="F214" s="41">
        <f t="shared" si="22"/>
        <v>542.31818181818176</v>
      </c>
      <c r="G214" s="107">
        <f t="shared" si="23"/>
        <v>656.20499999999993</v>
      </c>
      <c r="H214" s="108">
        <f t="shared" si="24"/>
        <v>590.58449999999993</v>
      </c>
      <c r="I214" s="41">
        <f t="shared" si="25"/>
        <v>0</v>
      </c>
      <c r="J214" s="41">
        <f t="shared" si="26"/>
        <v>918.68699999999978</v>
      </c>
      <c r="K214" s="45" t="str">
        <f t="shared" si="27"/>
        <v>FOTO</v>
      </c>
      <c r="L214" s="46" t="s">
        <v>429</v>
      </c>
    </row>
    <row r="215" spans="1:12">
      <c r="A215" s="41" t="s">
        <v>430</v>
      </c>
      <c r="B215" s="41"/>
      <c r="D215" s="43" t="s">
        <v>431</v>
      </c>
      <c r="E215" s="44">
        <v>0.51818181818181808</v>
      </c>
      <c r="F215" s="41">
        <f t="shared" si="22"/>
        <v>502.63636363636351</v>
      </c>
      <c r="G215" s="107">
        <f t="shared" si="23"/>
        <v>608.18999999999983</v>
      </c>
      <c r="H215" s="108">
        <f t="shared" si="24"/>
        <v>547.37099999999987</v>
      </c>
      <c r="I215" s="41">
        <f t="shared" si="25"/>
        <v>0</v>
      </c>
      <c r="J215" s="41">
        <f t="shared" si="26"/>
        <v>851.46599999999967</v>
      </c>
      <c r="K215" s="45" t="str">
        <f t="shared" si="27"/>
        <v>FOTO</v>
      </c>
      <c r="L215" s="46" t="s">
        <v>429</v>
      </c>
    </row>
    <row r="216" spans="1:12">
      <c r="A216" s="41" t="s">
        <v>432</v>
      </c>
      <c r="B216" s="41"/>
      <c r="D216" s="43" t="s">
        <v>433</v>
      </c>
      <c r="E216" s="44">
        <v>0.95909090909090899</v>
      </c>
      <c r="F216" s="41">
        <f t="shared" si="22"/>
        <v>930.31818181818176</v>
      </c>
      <c r="G216" s="107">
        <f t="shared" si="23"/>
        <v>1125.6849999999999</v>
      </c>
      <c r="H216" s="108">
        <f t="shared" si="24"/>
        <v>1013.1165</v>
      </c>
      <c r="I216" s="41">
        <f t="shared" si="25"/>
        <v>0</v>
      </c>
      <c r="J216" s="41">
        <f t="shared" si="26"/>
        <v>1575.9589999999998</v>
      </c>
      <c r="K216" s="45" t="str">
        <f t="shared" si="27"/>
        <v>FOTO</v>
      </c>
      <c r="L216" s="46" t="s">
        <v>159</v>
      </c>
    </row>
    <row r="217" spans="1:12">
      <c r="A217" s="41" t="s">
        <v>434</v>
      </c>
      <c r="B217" s="41"/>
      <c r="D217" s="43" t="s">
        <v>435</v>
      </c>
      <c r="E217" s="44">
        <v>2.7590909090909088</v>
      </c>
      <c r="F217" s="41">
        <f t="shared" si="22"/>
        <v>2676.3181818181815</v>
      </c>
      <c r="G217" s="107">
        <f t="shared" si="23"/>
        <v>3238.3449999999993</v>
      </c>
      <c r="H217" s="108">
        <f t="shared" si="24"/>
        <v>2914.5104999999994</v>
      </c>
      <c r="I217" s="41">
        <f t="shared" si="25"/>
        <v>0</v>
      </c>
      <c r="J217" s="41">
        <f t="shared" si="26"/>
        <v>4533.6829999999991</v>
      </c>
      <c r="K217" s="45" t="str">
        <f t="shared" si="27"/>
        <v>FOTO</v>
      </c>
      <c r="L217" s="46"/>
    </row>
    <row r="218" spans="1:12">
      <c r="A218" s="49" t="s">
        <v>436</v>
      </c>
      <c r="B218" s="49"/>
      <c r="D218" s="50" t="s">
        <v>437</v>
      </c>
      <c r="E218" s="44">
        <v>0.84090909090909083</v>
      </c>
      <c r="F218" s="41">
        <f t="shared" si="22"/>
        <v>815.68181818181813</v>
      </c>
      <c r="G218" s="107">
        <f t="shared" si="23"/>
        <v>986.97499999999991</v>
      </c>
      <c r="H218" s="108">
        <f t="shared" si="24"/>
        <v>888.27749999999992</v>
      </c>
      <c r="I218" s="41">
        <f t="shared" si="25"/>
        <v>0</v>
      </c>
      <c r="J218" s="41">
        <f t="shared" si="26"/>
        <v>1381.7649999999999</v>
      </c>
      <c r="K218" s="45" t="str">
        <f t="shared" si="27"/>
        <v>FOTO</v>
      </c>
      <c r="L218" s="46" t="s">
        <v>202</v>
      </c>
    </row>
    <row r="219" spans="1:12">
      <c r="A219" s="41" t="s">
        <v>438</v>
      </c>
      <c r="B219" s="41"/>
      <c r="D219" s="43" t="s">
        <v>439</v>
      </c>
      <c r="E219" s="44">
        <v>3.4</v>
      </c>
      <c r="F219" s="41">
        <f t="shared" si="22"/>
        <v>3298</v>
      </c>
      <c r="G219" s="107">
        <f t="shared" si="23"/>
        <v>3990.58</v>
      </c>
      <c r="H219" s="108">
        <f t="shared" si="24"/>
        <v>3591.5219999999999</v>
      </c>
      <c r="I219" s="41">
        <f t="shared" si="25"/>
        <v>0</v>
      </c>
      <c r="J219" s="41">
        <f t="shared" si="26"/>
        <v>5586.8119999999999</v>
      </c>
      <c r="K219" s="45" t="str">
        <f t="shared" si="27"/>
        <v>FOTO</v>
      </c>
      <c r="L219" s="46" t="s">
        <v>104</v>
      </c>
    </row>
    <row r="220" spans="1:12">
      <c r="A220" s="41" t="s">
        <v>440</v>
      </c>
      <c r="B220" s="41"/>
      <c r="D220" s="43" t="s">
        <v>441</v>
      </c>
      <c r="E220" s="44">
        <v>2.9999999999999996</v>
      </c>
      <c r="F220" s="41">
        <f t="shared" si="22"/>
        <v>2909.9999999999995</v>
      </c>
      <c r="G220" s="107">
        <f t="shared" si="23"/>
        <v>3521.0999999999995</v>
      </c>
      <c r="H220" s="108">
        <f t="shared" si="24"/>
        <v>3168.99</v>
      </c>
      <c r="I220" s="41">
        <f t="shared" si="25"/>
        <v>0</v>
      </c>
      <c r="J220" s="41">
        <f t="shared" si="26"/>
        <v>4929.5399999999991</v>
      </c>
      <c r="K220" s="45" t="str">
        <f t="shared" si="27"/>
        <v>FOTO</v>
      </c>
      <c r="L220" s="46" t="s">
        <v>109</v>
      </c>
    </row>
    <row r="221" spans="1:12">
      <c r="A221" s="41" t="s">
        <v>442</v>
      </c>
      <c r="B221" s="41"/>
      <c r="D221" s="43" t="s">
        <v>443</v>
      </c>
      <c r="E221" s="44">
        <v>1</v>
      </c>
      <c r="F221" s="41">
        <f t="shared" si="22"/>
        <v>970</v>
      </c>
      <c r="G221" s="107">
        <f t="shared" si="23"/>
        <v>1173.7</v>
      </c>
      <c r="H221" s="108">
        <f t="shared" si="24"/>
        <v>1056.3300000000002</v>
      </c>
      <c r="I221" s="41">
        <f t="shared" si="25"/>
        <v>0</v>
      </c>
      <c r="J221" s="41">
        <f t="shared" si="26"/>
        <v>1643.18</v>
      </c>
      <c r="K221" s="45" t="str">
        <f t="shared" si="27"/>
        <v>FOTO</v>
      </c>
      <c r="L221" s="46"/>
    </row>
    <row r="222" spans="1:12">
      <c r="A222" s="64" t="s">
        <v>444</v>
      </c>
      <c r="B222" s="64"/>
      <c r="D222" s="49" t="s">
        <v>445</v>
      </c>
      <c r="E222" s="44">
        <v>2.4818181818181815</v>
      </c>
      <c r="F222" s="41">
        <f t="shared" si="22"/>
        <v>2407.363636363636</v>
      </c>
      <c r="G222" s="107">
        <f t="shared" si="23"/>
        <v>2912.9099999999994</v>
      </c>
      <c r="H222" s="108">
        <f t="shared" si="24"/>
        <v>2621.6189999999997</v>
      </c>
      <c r="I222" s="41">
        <f t="shared" si="25"/>
        <v>0</v>
      </c>
      <c r="J222" s="41">
        <f t="shared" si="26"/>
        <v>4078.0739999999987</v>
      </c>
      <c r="K222" s="45" t="str">
        <f t="shared" si="27"/>
        <v>FOTO</v>
      </c>
      <c r="L222" s="46" t="s">
        <v>104</v>
      </c>
    </row>
    <row r="223" spans="1:12">
      <c r="A223" s="41" t="s">
        <v>446</v>
      </c>
      <c r="B223" s="41"/>
      <c r="D223" s="43" t="s">
        <v>447</v>
      </c>
      <c r="E223" s="44">
        <v>2.3590909090909089</v>
      </c>
      <c r="F223" s="41">
        <f t="shared" si="22"/>
        <v>2288.3181818181815</v>
      </c>
      <c r="G223" s="107">
        <f t="shared" si="23"/>
        <v>2768.8649999999998</v>
      </c>
      <c r="H223" s="108">
        <f t="shared" si="24"/>
        <v>2491.9784999999997</v>
      </c>
      <c r="I223" s="41">
        <f t="shared" si="25"/>
        <v>0</v>
      </c>
      <c r="J223" s="41">
        <f t="shared" si="26"/>
        <v>3876.4109999999996</v>
      </c>
      <c r="K223" s="45" t="str">
        <f t="shared" si="27"/>
        <v>FOTO</v>
      </c>
      <c r="L223" s="46" t="s">
        <v>104</v>
      </c>
    </row>
    <row r="224" spans="1:12">
      <c r="A224" s="41" t="s">
        <v>448</v>
      </c>
      <c r="B224" s="41"/>
      <c r="D224" s="43" t="s">
        <v>449</v>
      </c>
      <c r="E224" s="44">
        <v>1.718181818181818</v>
      </c>
      <c r="F224" s="41">
        <f t="shared" si="22"/>
        <v>1666.6363636363635</v>
      </c>
      <c r="G224" s="107">
        <f t="shared" si="23"/>
        <v>2016.6299999999999</v>
      </c>
      <c r="H224" s="108">
        <f t="shared" si="24"/>
        <v>1814.9669999999999</v>
      </c>
      <c r="I224" s="41">
        <f t="shared" si="25"/>
        <v>0</v>
      </c>
      <c r="J224" s="41">
        <f t="shared" si="26"/>
        <v>2823.2819999999997</v>
      </c>
      <c r="K224" s="45" t="str">
        <f t="shared" si="27"/>
        <v>FOTO</v>
      </c>
      <c r="L224" s="46" t="s">
        <v>202</v>
      </c>
    </row>
    <row r="225" spans="1:12" ht="15.75" customHeight="1">
      <c r="A225" s="47" t="s">
        <v>450</v>
      </c>
      <c r="B225" s="48"/>
      <c r="D225" s="43"/>
      <c r="E225" s="44">
        <v>0</v>
      </c>
      <c r="F225" s="41">
        <f t="shared" si="22"/>
        <v>0</v>
      </c>
      <c r="G225" s="107">
        <f t="shared" si="23"/>
        <v>0</v>
      </c>
      <c r="H225" s="108">
        <f t="shared" si="24"/>
        <v>0</v>
      </c>
      <c r="I225" s="41">
        <f t="shared" si="25"/>
        <v>0</v>
      </c>
      <c r="J225" s="41">
        <f t="shared" si="26"/>
        <v>0</v>
      </c>
      <c r="K225" s="45"/>
      <c r="L225" s="46"/>
    </row>
    <row r="226" spans="1:12">
      <c r="A226" s="41" t="s">
        <v>451</v>
      </c>
      <c r="B226" s="41" t="s">
        <v>452</v>
      </c>
      <c r="D226" s="43" t="s">
        <v>453</v>
      </c>
      <c r="E226" s="44">
        <v>40.772727272727273</v>
      </c>
      <c r="F226" s="41">
        <f t="shared" si="22"/>
        <v>39549.545454545456</v>
      </c>
      <c r="G226" s="107">
        <f t="shared" si="23"/>
        <v>47854.95</v>
      </c>
      <c r="H226" s="108">
        <f t="shared" si="24"/>
        <v>43069.455000000002</v>
      </c>
      <c r="I226" s="41">
        <f t="shared" si="25"/>
        <v>0</v>
      </c>
      <c r="J226" s="41">
        <f t="shared" si="26"/>
        <v>66996.929999999993</v>
      </c>
      <c r="K226" s="45" t="str">
        <f t="shared" ref="K226:K235" si="28">HYPERLINK(CONCATENATE("https://buscador.neorep.com.ar/",TRIM(A226),"/"),"FOTO")</f>
        <v>FOTO</v>
      </c>
      <c r="L226" s="46" t="s">
        <v>271</v>
      </c>
    </row>
    <row r="227" spans="1:12">
      <c r="A227" s="41" t="s">
        <v>454</v>
      </c>
      <c r="B227" s="41" t="s">
        <v>452</v>
      </c>
      <c r="D227" s="43" t="s">
        <v>455</v>
      </c>
      <c r="E227" s="44">
        <v>27.445454545454545</v>
      </c>
      <c r="F227" s="41">
        <f t="shared" si="22"/>
        <v>26622.090909090908</v>
      </c>
      <c r="G227" s="107">
        <f t="shared" si="23"/>
        <v>32212.73</v>
      </c>
      <c r="H227" s="108">
        <f t="shared" si="24"/>
        <v>28991.456999999999</v>
      </c>
      <c r="I227" s="41">
        <f t="shared" si="25"/>
        <v>0</v>
      </c>
      <c r="J227" s="41">
        <f t="shared" si="26"/>
        <v>45097.822</v>
      </c>
      <c r="K227" s="45" t="str">
        <f t="shared" si="28"/>
        <v>FOTO</v>
      </c>
      <c r="L227" s="46" t="s">
        <v>271</v>
      </c>
    </row>
    <row r="228" spans="1:12">
      <c r="A228" s="41" t="s">
        <v>456</v>
      </c>
      <c r="B228" s="41" t="s">
        <v>452</v>
      </c>
      <c r="D228" s="43" t="s">
        <v>457</v>
      </c>
      <c r="E228" s="44">
        <v>38.577272727272728</v>
      </c>
      <c r="F228" s="41">
        <f t="shared" si="22"/>
        <v>37419.954545454544</v>
      </c>
      <c r="G228" s="107">
        <f t="shared" si="23"/>
        <v>45278.144999999997</v>
      </c>
      <c r="H228" s="108">
        <f t="shared" si="24"/>
        <v>40750.330499999996</v>
      </c>
      <c r="I228" s="41">
        <f t="shared" si="25"/>
        <v>0</v>
      </c>
      <c r="J228" s="41">
        <f t="shared" si="26"/>
        <v>63389.402999999991</v>
      </c>
      <c r="K228" s="45" t="str">
        <f t="shared" si="28"/>
        <v>FOTO</v>
      </c>
      <c r="L228" s="46" t="s">
        <v>271</v>
      </c>
    </row>
    <row r="229" spans="1:12">
      <c r="A229" s="41" t="s">
        <v>458</v>
      </c>
      <c r="B229" s="41" t="s">
        <v>452</v>
      </c>
      <c r="D229" s="43" t="s">
        <v>459</v>
      </c>
      <c r="E229" s="44">
        <v>44.43181818181818</v>
      </c>
      <c r="F229" s="41">
        <f t="shared" si="22"/>
        <v>43098.863636363632</v>
      </c>
      <c r="G229" s="107">
        <f t="shared" si="23"/>
        <v>52149.624999999993</v>
      </c>
      <c r="H229" s="108">
        <f t="shared" si="24"/>
        <v>46934.662499999991</v>
      </c>
      <c r="I229" s="41">
        <f t="shared" si="25"/>
        <v>0</v>
      </c>
      <c r="J229" s="41">
        <f t="shared" si="26"/>
        <v>73009.474999999991</v>
      </c>
      <c r="K229" s="45" t="str">
        <f t="shared" si="28"/>
        <v>FOTO</v>
      </c>
      <c r="L229" s="46" t="s">
        <v>271</v>
      </c>
    </row>
    <row r="230" spans="1:12">
      <c r="A230" s="41" t="s">
        <v>460</v>
      </c>
      <c r="B230" s="41" t="s">
        <v>452</v>
      </c>
      <c r="D230" s="43" t="s">
        <v>461</v>
      </c>
      <c r="E230" s="44">
        <v>41.4</v>
      </c>
      <c r="F230" s="41">
        <f t="shared" si="22"/>
        <v>40158</v>
      </c>
      <c r="G230" s="107">
        <f t="shared" si="23"/>
        <v>48591.18</v>
      </c>
      <c r="H230" s="108">
        <f t="shared" si="24"/>
        <v>43732.061999999998</v>
      </c>
      <c r="I230" s="41">
        <f t="shared" si="25"/>
        <v>0</v>
      </c>
      <c r="J230" s="41">
        <f t="shared" si="26"/>
        <v>68027.652000000002</v>
      </c>
      <c r="K230" s="45" t="str">
        <f t="shared" si="28"/>
        <v>FOTO</v>
      </c>
      <c r="L230" s="46" t="s">
        <v>271</v>
      </c>
    </row>
    <row r="231" spans="1:12" ht="12.75" customHeight="1">
      <c r="A231" s="41" t="s">
        <v>462</v>
      </c>
      <c r="B231" s="41" t="s">
        <v>452</v>
      </c>
      <c r="D231" s="43" t="s">
        <v>463</v>
      </c>
      <c r="E231" s="44">
        <v>28.645454545454545</v>
      </c>
      <c r="F231" s="41">
        <f t="shared" si="22"/>
        <v>27786.090909090908</v>
      </c>
      <c r="G231" s="107">
        <f t="shared" si="23"/>
        <v>33621.17</v>
      </c>
      <c r="H231" s="108">
        <f t="shared" si="24"/>
        <v>30259.053</v>
      </c>
      <c r="I231" s="41">
        <f t="shared" si="25"/>
        <v>0</v>
      </c>
      <c r="J231" s="41">
        <f t="shared" si="26"/>
        <v>47069.637999999992</v>
      </c>
      <c r="K231" s="45" t="str">
        <f t="shared" si="28"/>
        <v>FOTO</v>
      </c>
      <c r="L231" s="46" t="s">
        <v>271</v>
      </c>
    </row>
    <row r="232" spans="1:12">
      <c r="A232" s="41" t="s">
        <v>464</v>
      </c>
      <c r="B232" s="41" t="s">
        <v>452</v>
      </c>
      <c r="D232" s="43" t="s">
        <v>465</v>
      </c>
      <c r="E232" s="44">
        <v>26.136363636363633</v>
      </c>
      <c r="F232" s="41">
        <f t="shared" si="22"/>
        <v>25352.272727272724</v>
      </c>
      <c r="G232" s="107">
        <f t="shared" si="23"/>
        <v>30676.249999999996</v>
      </c>
      <c r="H232" s="108">
        <f t="shared" si="24"/>
        <v>27608.624999999996</v>
      </c>
      <c r="I232" s="41">
        <f t="shared" si="25"/>
        <v>0</v>
      </c>
      <c r="J232" s="41">
        <f t="shared" si="26"/>
        <v>42946.749999999993</v>
      </c>
      <c r="K232" s="45" t="str">
        <f t="shared" si="28"/>
        <v>FOTO</v>
      </c>
      <c r="L232" s="46" t="s">
        <v>271</v>
      </c>
    </row>
    <row r="233" spans="1:12">
      <c r="A233" s="51" t="s">
        <v>466</v>
      </c>
      <c r="B233" s="41" t="s">
        <v>452</v>
      </c>
      <c r="D233" s="65" t="s">
        <v>467</v>
      </c>
      <c r="E233" s="44">
        <v>25.354545454545452</v>
      </c>
      <c r="F233" s="41">
        <f t="shared" si="22"/>
        <v>24593.909090909088</v>
      </c>
      <c r="G233" s="107">
        <f t="shared" si="23"/>
        <v>29758.629999999997</v>
      </c>
      <c r="H233" s="108">
        <f t="shared" si="24"/>
        <v>26782.767</v>
      </c>
      <c r="I233" s="41">
        <f t="shared" si="25"/>
        <v>0</v>
      </c>
      <c r="J233" s="41">
        <f t="shared" si="26"/>
        <v>41662.081999999995</v>
      </c>
      <c r="K233" s="45" t="str">
        <f t="shared" si="28"/>
        <v>FOTO</v>
      </c>
      <c r="L233" s="46" t="s">
        <v>271</v>
      </c>
    </row>
    <row r="234" spans="1:12">
      <c r="A234" s="64" t="s">
        <v>468</v>
      </c>
      <c r="B234" s="41" t="s">
        <v>452</v>
      </c>
      <c r="D234" s="66" t="s">
        <v>469</v>
      </c>
      <c r="E234" s="44">
        <v>30.477272727272723</v>
      </c>
      <c r="F234" s="41">
        <f t="shared" si="22"/>
        <v>29562.95454545454</v>
      </c>
      <c r="G234" s="107">
        <f t="shared" si="23"/>
        <v>35771.174999999996</v>
      </c>
      <c r="H234" s="108">
        <f t="shared" si="24"/>
        <v>32194.057499999995</v>
      </c>
      <c r="I234" s="41">
        <f t="shared" si="25"/>
        <v>0</v>
      </c>
      <c r="J234" s="41">
        <f t="shared" si="26"/>
        <v>50079.64499999999</v>
      </c>
      <c r="K234" s="45" t="str">
        <f t="shared" si="28"/>
        <v>FOTO</v>
      </c>
      <c r="L234" s="46" t="s">
        <v>271</v>
      </c>
    </row>
    <row r="235" spans="1:12">
      <c r="A235" s="41" t="s">
        <v>470</v>
      </c>
      <c r="B235" s="41" t="s">
        <v>452</v>
      </c>
      <c r="D235" s="43" t="s">
        <v>471</v>
      </c>
      <c r="E235" s="44">
        <v>28.59545454545454</v>
      </c>
      <c r="F235" s="41">
        <f t="shared" si="22"/>
        <v>27737.590909090904</v>
      </c>
      <c r="G235" s="107">
        <f t="shared" si="23"/>
        <v>33562.484999999993</v>
      </c>
      <c r="H235" s="108">
        <f t="shared" si="24"/>
        <v>30206.236499999995</v>
      </c>
      <c r="I235" s="41">
        <f t="shared" si="25"/>
        <v>0</v>
      </c>
      <c r="J235" s="41">
        <f t="shared" si="26"/>
        <v>46987.478999999985</v>
      </c>
      <c r="K235" s="45" t="str">
        <f t="shared" si="28"/>
        <v>FOTO</v>
      </c>
      <c r="L235" s="46"/>
    </row>
    <row r="236" spans="1:12" ht="15.75" customHeight="1">
      <c r="A236" s="47" t="s">
        <v>472</v>
      </c>
      <c r="B236" s="48"/>
      <c r="D236" s="43"/>
      <c r="E236" s="44">
        <v>0</v>
      </c>
      <c r="F236" s="41">
        <f t="shared" si="22"/>
        <v>0</v>
      </c>
      <c r="G236" s="107">
        <f t="shared" si="23"/>
        <v>0</v>
      </c>
      <c r="H236" s="108">
        <f t="shared" si="24"/>
        <v>0</v>
      </c>
      <c r="I236" s="41">
        <f t="shared" si="25"/>
        <v>0</v>
      </c>
      <c r="J236" s="41">
        <f t="shared" si="26"/>
        <v>0</v>
      </c>
      <c r="K236" s="45"/>
      <c r="L236" s="46"/>
    </row>
    <row r="237" spans="1:12">
      <c r="A237" s="41" t="s">
        <v>473</v>
      </c>
      <c r="B237" s="41" t="s">
        <v>452</v>
      </c>
      <c r="D237" s="43" t="s">
        <v>474</v>
      </c>
      <c r="E237" s="44">
        <v>57.18636363636363</v>
      </c>
      <c r="F237" s="41">
        <f t="shared" si="22"/>
        <v>55470.772727272721</v>
      </c>
      <c r="G237" s="107">
        <f t="shared" si="23"/>
        <v>67119.634999999995</v>
      </c>
      <c r="H237" s="108">
        <f t="shared" si="24"/>
        <v>60407.671499999997</v>
      </c>
      <c r="I237" s="41">
        <f t="shared" si="25"/>
        <v>0</v>
      </c>
      <c r="J237" s="41">
        <f t="shared" si="26"/>
        <v>93967.488999999987</v>
      </c>
      <c r="K237" s="45" t="str">
        <f t="shared" ref="K237:K246" si="29">HYPERLINK(CONCATENATE("https://buscador.neorep.com.ar/",TRIM(A237),"/"),"FOTO")</f>
        <v>FOTO</v>
      </c>
      <c r="L237" s="46" t="s">
        <v>271</v>
      </c>
    </row>
    <row r="238" spans="1:12">
      <c r="A238" s="64" t="s">
        <v>475</v>
      </c>
      <c r="B238" s="41" t="s">
        <v>452</v>
      </c>
      <c r="D238" s="66" t="s">
        <v>476</v>
      </c>
      <c r="E238" s="44">
        <v>58.963636363636361</v>
      </c>
      <c r="F238" s="41">
        <f t="shared" si="22"/>
        <v>57194.727272727272</v>
      </c>
      <c r="G238" s="107">
        <f t="shared" si="23"/>
        <v>69205.62</v>
      </c>
      <c r="H238" s="108">
        <f t="shared" si="24"/>
        <v>62285.057999999997</v>
      </c>
      <c r="I238" s="41">
        <f t="shared" si="25"/>
        <v>0</v>
      </c>
      <c r="J238" s="41">
        <f t="shared" si="26"/>
        <v>96887.867999999988</v>
      </c>
      <c r="K238" s="45" t="str">
        <f t="shared" si="29"/>
        <v>FOTO</v>
      </c>
      <c r="L238" s="46" t="s">
        <v>271</v>
      </c>
    </row>
    <row r="239" spans="1:12">
      <c r="A239" s="64" t="s">
        <v>477</v>
      </c>
      <c r="B239" s="41" t="s">
        <v>452</v>
      </c>
      <c r="D239" s="67" t="s">
        <v>478</v>
      </c>
      <c r="E239" s="44">
        <v>49.136363636363633</v>
      </c>
      <c r="F239" s="41">
        <f t="shared" si="22"/>
        <v>47662.272727272721</v>
      </c>
      <c r="G239" s="107">
        <f t="shared" si="23"/>
        <v>57671.349999999991</v>
      </c>
      <c r="H239" s="108">
        <f t="shared" si="24"/>
        <v>51904.214999999997</v>
      </c>
      <c r="I239" s="41">
        <f t="shared" si="25"/>
        <v>0</v>
      </c>
      <c r="J239" s="41">
        <f t="shared" si="26"/>
        <v>80739.889999999985</v>
      </c>
      <c r="K239" s="45" t="str">
        <f t="shared" si="29"/>
        <v>FOTO</v>
      </c>
      <c r="L239" s="46" t="s">
        <v>271</v>
      </c>
    </row>
    <row r="240" spans="1:12" ht="12.75" customHeight="1">
      <c r="A240" s="41" t="s">
        <v>479</v>
      </c>
      <c r="B240" s="41" t="s">
        <v>452</v>
      </c>
      <c r="D240" s="43" t="s">
        <v>480</v>
      </c>
      <c r="E240" s="44">
        <v>49.922727272727265</v>
      </c>
      <c r="F240" s="41">
        <f t="shared" si="22"/>
        <v>48425.045454545449</v>
      </c>
      <c r="G240" s="107">
        <f t="shared" si="23"/>
        <v>58594.304999999993</v>
      </c>
      <c r="H240" s="108">
        <f t="shared" si="24"/>
        <v>52734.874499999998</v>
      </c>
      <c r="I240" s="41">
        <f t="shared" si="25"/>
        <v>0</v>
      </c>
      <c r="J240" s="41">
        <f t="shared" si="26"/>
        <v>82032.026999999987</v>
      </c>
      <c r="K240" s="45" t="str">
        <f t="shared" si="29"/>
        <v>FOTO</v>
      </c>
      <c r="L240" s="46" t="s">
        <v>271</v>
      </c>
    </row>
    <row r="241" spans="1:12">
      <c r="A241" s="41" t="s">
        <v>481</v>
      </c>
      <c r="B241" s="41" t="s">
        <v>452</v>
      </c>
      <c r="D241" s="43" t="s">
        <v>482</v>
      </c>
      <c r="E241" s="44">
        <v>47.93636363636363</v>
      </c>
      <c r="F241" s="41">
        <f t="shared" si="22"/>
        <v>46498.272727272721</v>
      </c>
      <c r="G241" s="107">
        <f t="shared" si="23"/>
        <v>56262.909999999989</v>
      </c>
      <c r="H241" s="108">
        <f t="shared" si="24"/>
        <v>50636.618999999992</v>
      </c>
      <c r="I241" s="41">
        <f t="shared" si="25"/>
        <v>0</v>
      </c>
      <c r="J241" s="41">
        <f t="shared" si="26"/>
        <v>78768.073999999979</v>
      </c>
      <c r="K241" s="45" t="str">
        <f t="shared" si="29"/>
        <v>FOTO</v>
      </c>
      <c r="L241" s="46" t="s">
        <v>271</v>
      </c>
    </row>
    <row r="242" spans="1:12">
      <c r="A242" s="64" t="s">
        <v>483</v>
      </c>
      <c r="B242" s="41" t="s">
        <v>452</v>
      </c>
      <c r="D242" s="66" t="s">
        <v>484</v>
      </c>
      <c r="E242" s="44">
        <v>48.61363636363636</v>
      </c>
      <c r="F242" s="41">
        <f t="shared" si="22"/>
        <v>47155.227272727272</v>
      </c>
      <c r="G242" s="107">
        <f t="shared" si="23"/>
        <v>57057.824999999997</v>
      </c>
      <c r="H242" s="108">
        <f t="shared" si="24"/>
        <v>51352.042499999996</v>
      </c>
      <c r="I242" s="41">
        <f t="shared" si="25"/>
        <v>0</v>
      </c>
      <c r="J242" s="41">
        <f t="shared" si="26"/>
        <v>79880.954999999987</v>
      </c>
      <c r="K242" s="45" t="str">
        <f t="shared" si="29"/>
        <v>FOTO</v>
      </c>
      <c r="L242" s="46"/>
    </row>
    <row r="243" spans="1:12">
      <c r="A243" s="41" t="s">
        <v>485</v>
      </c>
      <c r="B243" s="41" t="s">
        <v>452</v>
      </c>
      <c r="D243" s="43" t="s">
        <v>486</v>
      </c>
      <c r="E243" s="44">
        <v>46.522727272727266</v>
      </c>
      <c r="F243" s="41">
        <f t="shared" si="22"/>
        <v>45127.045454545449</v>
      </c>
      <c r="G243" s="107">
        <f t="shared" si="23"/>
        <v>54603.724999999991</v>
      </c>
      <c r="H243" s="108">
        <f t="shared" si="24"/>
        <v>49143.352499999994</v>
      </c>
      <c r="I243" s="41">
        <f t="shared" si="25"/>
        <v>0</v>
      </c>
      <c r="J243" s="41">
        <f t="shared" si="26"/>
        <v>76445.214999999982</v>
      </c>
      <c r="K243" s="45" t="str">
        <f t="shared" si="29"/>
        <v>FOTO</v>
      </c>
      <c r="L243" s="46"/>
    </row>
    <row r="244" spans="1:12">
      <c r="A244" s="41" t="s">
        <v>487</v>
      </c>
      <c r="B244" s="43" t="s">
        <v>488</v>
      </c>
      <c r="D244" s="41" t="s">
        <v>489</v>
      </c>
      <c r="E244" s="44">
        <v>4.8</v>
      </c>
      <c r="F244" s="41">
        <f t="shared" si="22"/>
        <v>4656</v>
      </c>
      <c r="G244" s="107">
        <f t="shared" si="23"/>
        <v>5633.76</v>
      </c>
      <c r="H244" s="108">
        <f t="shared" si="24"/>
        <v>5070.384</v>
      </c>
      <c r="I244" s="41">
        <f t="shared" si="25"/>
        <v>0</v>
      </c>
      <c r="J244" s="41">
        <f t="shared" si="26"/>
        <v>7887.2640000000001</v>
      </c>
      <c r="K244" s="45" t="str">
        <f t="shared" si="29"/>
        <v>FOTO</v>
      </c>
      <c r="L244" s="46"/>
    </row>
    <row r="245" spans="1:12" ht="12.75" customHeight="1">
      <c r="A245" s="41" t="s">
        <v>490</v>
      </c>
      <c r="B245" s="43" t="s">
        <v>488</v>
      </c>
      <c r="D245" s="41" t="s">
        <v>491</v>
      </c>
      <c r="E245" s="44">
        <v>4.2</v>
      </c>
      <c r="F245" s="41">
        <f t="shared" si="22"/>
        <v>4074</v>
      </c>
      <c r="G245" s="107">
        <f t="shared" si="23"/>
        <v>4929.54</v>
      </c>
      <c r="H245" s="108">
        <f t="shared" si="24"/>
        <v>4436.5860000000002</v>
      </c>
      <c r="I245" s="41">
        <f t="shared" si="25"/>
        <v>0</v>
      </c>
      <c r="J245" s="41">
        <f t="shared" si="26"/>
        <v>6901.3559999999998</v>
      </c>
      <c r="K245" s="45" t="str">
        <f t="shared" si="29"/>
        <v>FOTO</v>
      </c>
      <c r="L245" s="46"/>
    </row>
    <row r="246" spans="1:12">
      <c r="A246" s="41" t="s">
        <v>492</v>
      </c>
      <c r="B246" s="43" t="s">
        <v>488</v>
      </c>
      <c r="D246" s="41" t="s">
        <v>493</v>
      </c>
      <c r="E246" s="44">
        <v>18.799999999999997</v>
      </c>
      <c r="F246" s="41">
        <f t="shared" si="22"/>
        <v>18235.999999999996</v>
      </c>
      <c r="G246" s="107">
        <f t="shared" si="23"/>
        <v>22065.559999999994</v>
      </c>
      <c r="H246" s="108">
        <f t="shared" si="24"/>
        <v>19859.003999999994</v>
      </c>
      <c r="I246" s="41">
        <f t="shared" si="25"/>
        <v>0</v>
      </c>
      <c r="J246" s="41">
        <f t="shared" si="26"/>
        <v>30891.783999999989</v>
      </c>
      <c r="K246" s="45" t="str">
        <f t="shared" si="29"/>
        <v>FOTO</v>
      </c>
      <c r="L246" s="46"/>
    </row>
    <row r="247" spans="1:12" ht="15.75" customHeight="1">
      <c r="A247" s="47" t="s">
        <v>494</v>
      </c>
      <c r="B247" s="48"/>
      <c r="D247" s="43"/>
      <c r="E247" s="44">
        <v>0</v>
      </c>
      <c r="F247" s="41">
        <f t="shared" si="22"/>
        <v>0</v>
      </c>
      <c r="G247" s="107">
        <f t="shared" si="23"/>
        <v>0</v>
      </c>
      <c r="H247" s="108">
        <f t="shared" si="24"/>
        <v>0</v>
      </c>
      <c r="I247" s="41">
        <f t="shared" si="25"/>
        <v>0</v>
      </c>
      <c r="J247" s="41">
        <f t="shared" si="26"/>
        <v>0</v>
      </c>
      <c r="K247" s="45"/>
      <c r="L247" s="46"/>
    </row>
    <row r="248" spans="1:12">
      <c r="A248" s="41" t="s">
        <v>495</v>
      </c>
      <c r="B248" s="41"/>
      <c r="D248" s="43" t="s">
        <v>496</v>
      </c>
      <c r="E248" s="44">
        <v>5.6</v>
      </c>
      <c r="F248" s="41">
        <f t="shared" si="22"/>
        <v>5432</v>
      </c>
      <c r="G248" s="107">
        <f t="shared" si="23"/>
        <v>6572.72</v>
      </c>
      <c r="H248" s="108">
        <f t="shared" si="24"/>
        <v>5915.4480000000003</v>
      </c>
      <c r="I248" s="41">
        <f t="shared" si="25"/>
        <v>0</v>
      </c>
      <c r="J248" s="41">
        <f t="shared" si="26"/>
        <v>9201.8079999999991</v>
      </c>
      <c r="K248" s="45" t="str">
        <f t="shared" ref="K248:K268" si="30">HYPERLINK(CONCATENATE("https://buscador.neorep.com.ar/",TRIM(A248),"/"),"FOTO")</f>
        <v>FOTO</v>
      </c>
      <c r="L248" s="46" t="s">
        <v>109</v>
      </c>
    </row>
    <row r="249" spans="1:12">
      <c r="A249" s="41" t="s">
        <v>497</v>
      </c>
      <c r="B249" s="41"/>
      <c r="D249" s="43" t="s">
        <v>498</v>
      </c>
      <c r="E249" s="44">
        <v>4.918181818181818</v>
      </c>
      <c r="F249" s="41">
        <f t="shared" si="22"/>
        <v>4770.6363636363631</v>
      </c>
      <c r="G249" s="107">
        <f t="shared" si="23"/>
        <v>5772.4699999999993</v>
      </c>
      <c r="H249" s="108">
        <f t="shared" si="24"/>
        <v>5195.223</v>
      </c>
      <c r="I249" s="41">
        <f t="shared" si="25"/>
        <v>0</v>
      </c>
      <c r="J249" s="41">
        <f t="shared" si="26"/>
        <v>8081.4579999999987</v>
      </c>
      <c r="K249" s="45" t="str">
        <f t="shared" si="30"/>
        <v>FOTO</v>
      </c>
      <c r="L249" s="46" t="s">
        <v>109</v>
      </c>
    </row>
    <row r="250" spans="1:12">
      <c r="A250" s="41" t="s">
        <v>499</v>
      </c>
      <c r="B250" s="41"/>
      <c r="D250" s="43" t="s">
        <v>500</v>
      </c>
      <c r="E250" s="44">
        <v>5.3590909090909085</v>
      </c>
      <c r="F250" s="41">
        <f t="shared" si="22"/>
        <v>5198.3181818181811</v>
      </c>
      <c r="G250" s="107">
        <f t="shared" si="23"/>
        <v>6289.9649999999992</v>
      </c>
      <c r="H250" s="108">
        <f t="shared" si="24"/>
        <v>5660.968499999999</v>
      </c>
      <c r="I250" s="41">
        <f t="shared" si="25"/>
        <v>0</v>
      </c>
      <c r="J250" s="41">
        <f t="shared" si="26"/>
        <v>8805.9509999999991</v>
      </c>
      <c r="K250" s="45" t="str">
        <f t="shared" si="30"/>
        <v>FOTO</v>
      </c>
      <c r="L250" s="46" t="s">
        <v>109</v>
      </c>
    </row>
    <row r="251" spans="1:12">
      <c r="A251" s="41" t="s">
        <v>501</v>
      </c>
      <c r="B251" s="41"/>
      <c r="D251" s="43" t="s">
        <v>502</v>
      </c>
      <c r="E251" s="44">
        <v>8.1181818181818173</v>
      </c>
      <c r="F251" s="41">
        <f t="shared" si="22"/>
        <v>7874.6363636363631</v>
      </c>
      <c r="G251" s="107">
        <f t="shared" si="23"/>
        <v>9528.31</v>
      </c>
      <c r="H251" s="108">
        <f t="shared" si="24"/>
        <v>8575.4789999999994</v>
      </c>
      <c r="I251" s="41">
        <f t="shared" si="25"/>
        <v>0</v>
      </c>
      <c r="J251" s="41">
        <f t="shared" si="26"/>
        <v>13339.633999999998</v>
      </c>
      <c r="K251" s="45" t="str">
        <f t="shared" si="30"/>
        <v>FOTO</v>
      </c>
      <c r="L251" s="46" t="s">
        <v>109</v>
      </c>
    </row>
    <row r="252" spans="1:12">
      <c r="A252" s="41" t="s">
        <v>503</v>
      </c>
      <c r="B252" s="41"/>
      <c r="D252" s="43" t="s">
        <v>504</v>
      </c>
      <c r="E252" s="44">
        <v>4.8</v>
      </c>
      <c r="F252" s="41">
        <f t="shared" si="22"/>
        <v>4656</v>
      </c>
      <c r="G252" s="107">
        <f t="shared" si="23"/>
        <v>5633.76</v>
      </c>
      <c r="H252" s="108">
        <f t="shared" si="24"/>
        <v>5070.384</v>
      </c>
      <c r="I252" s="41">
        <f t="shared" si="25"/>
        <v>0</v>
      </c>
      <c r="J252" s="41">
        <f t="shared" si="26"/>
        <v>7887.2640000000001</v>
      </c>
      <c r="K252" s="45" t="str">
        <f t="shared" si="30"/>
        <v>FOTO</v>
      </c>
      <c r="L252" s="46"/>
    </row>
    <row r="253" spans="1:12">
      <c r="A253" s="41" t="s">
        <v>505</v>
      </c>
      <c r="B253" s="41"/>
      <c r="D253" s="43" t="s">
        <v>506</v>
      </c>
      <c r="E253" s="44">
        <v>10.481818181818181</v>
      </c>
      <c r="F253" s="41">
        <f t="shared" si="22"/>
        <v>10167.363636363636</v>
      </c>
      <c r="G253" s="107">
        <f t="shared" si="23"/>
        <v>12302.509999999998</v>
      </c>
      <c r="H253" s="108">
        <f t="shared" si="24"/>
        <v>11072.258999999998</v>
      </c>
      <c r="I253" s="41">
        <f t="shared" si="25"/>
        <v>0</v>
      </c>
      <c r="J253" s="41">
        <f t="shared" si="26"/>
        <v>17223.513999999996</v>
      </c>
      <c r="K253" s="45" t="str">
        <f t="shared" si="30"/>
        <v>FOTO</v>
      </c>
      <c r="L253" s="46"/>
    </row>
    <row r="254" spans="1:12" ht="12.75" customHeight="1">
      <c r="A254" s="41" t="s">
        <v>507</v>
      </c>
      <c r="B254" s="41"/>
      <c r="D254" s="43" t="s">
        <v>508</v>
      </c>
      <c r="E254" s="44">
        <v>11.518181818181818</v>
      </c>
      <c r="F254" s="41">
        <f t="shared" si="22"/>
        <v>11172.636363636364</v>
      </c>
      <c r="G254" s="107">
        <f t="shared" si="23"/>
        <v>13518.89</v>
      </c>
      <c r="H254" s="108">
        <f t="shared" si="24"/>
        <v>12167.001</v>
      </c>
      <c r="I254" s="41">
        <f t="shared" si="25"/>
        <v>0</v>
      </c>
      <c r="J254" s="41">
        <f t="shared" si="26"/>
        <v>18926.445999999996</v>
      </c>
      <c r="K254" s="45" t="str">
        <f t="shared" si="30"/>
        <v>FOTO</v>
      </c>
      <c r="L254" s="46"/>
    </row>
    <row r="255" spans="1:12">
      <c r="A255" s="41" t="s">
        <v>509</v>
      </c>
      <c r="B255" s="41"/>
      <c r="D255" s="43" t="s">
        <v>510</v>
      </c>
      <c r="E255" s="44">
        <v>12.08181818181818</v>
      </c>
      <c r="F255" s="41">
        <f t="shared" si="22"/>
        <v>11719.363636363634</v>
      </c>
      <c r="G255" s="107">
        <f t="shared" si="23"/>
        <v>14180.429999999997</v>
      </c>
      <c r="H255" s="108">
        <f t="shared" si="24"/>
        <v>12762.386999999997</v>
      </c>
      <c r="I255" s="41">
        <f t="shared" si="25"/>
        <v>0</v>
      </c>
      <c r="J255" s="41">
        <f t="shared" si="26"/>
        <v>19852.601999999995</v>
      </c>
      <c r="K255" s="45" t="str">
        <f t="shared" si="30"/>
        <v>FOTO</v>
      </c>
      <c r="L255" s="46"/>
    </row>
    <row r="256" spans="1:12" ht="12.75" customHeight="1">
      <c r="A256" s="51" t="s">
        <v>511</v>
      </c>
      <c r="B256" s="51"/>
      <c r="D256" s="49" t="s">
        <v>512</v>
      </c>
      <c r="E256" s="44">
        <v>16.718181818181819</v>
      </c>
      <c r="F256" s="41">
        <f t="shared" si="22"/>
        <v>16216.636363636364</v>
      </c>
      <c r="G256" s="107">
        <f t="shared" si="23"/>
        <v>19622.13</v>
      </c>
      <c r="H256" s="108">
        <f t="shared" si="24"/>
        <v>17659.917000000001</v>
      </c>
      <c r="I256" s="41">
        <f t="shared" si="25"/>
        <v>0</v>
      </c>
      <c r="J256" s="41">
        <f t="shared" si="26"/>
        <v>27470.982</v>
      </c>
      <c r="K256" s="45" t="str">
        <f t="shared" si="30"/>
        <v>FOTO</v>
      </c>
      <c r="L256" s="46" t="s">
        <v>513</v>
      </c>
    </row>
    <row r="257" spans="1:12">
      <c r="A257" s="41" t="s">
        <v>514</v>
      </c>
      <c r="B257" s="41"/>
      <c r="D257" s="43" t="s">
        <v>515</v>
      </c>
      <c r="E257" s="44">
        <v>37.199999999999996</v>
      </c>
      <c r="F257" s="41">
        <f t="shared" si="22"/>
        <v>36083.999999999993</v>
      </c>
      <c r="G257" s="107">
        <f t="shared" si="23"/>
        <v>43661.639999999992</v>
      </c>
      <c r="H257" s="108">
        <f t="shared" si="24"/>
        <v>39295.475999999995</v>
      </c>
      <c r="I257" s="41">
        <f t="shared" si="25"/>
        <v>0</v>
      </c>
      <c r="J257" s="41">
        <f t="shared" si="26"/>
        <v>61126.295999999988</v>
      </c>
      <c r="K257" s="45" t="str">
        <f t="shared" si="30"/>
        <v>FOTO</v>
      </c>
      <c r="L257" s="46"/>
    </row>
    <row r="258" spans="1:12">
      <c r="A258" s="41" t="s">
        <v>516</v>
      </c>
      <c r="B258" s="41"/>
      <c r="D258" s="43" t="s">
        <v>517</v>
      </c>
      <c r="E258" s="44">
        <v>8.5590909090909069</v>
      </c>
      <c r="F258" s="41">
        <f t="shared" si="22"/>
        <v>8302.3181818181802</v>
      </c>
      <c r="G258" s="107">
        <f t="shared" si="23"/>
        <v>10045.804999999998</v>
      </c>
      <c r="H258" s="108">
        <f t="shared" si="24"/>
        <v>9041.2244999999984</v>
      </c>
      <c r="I258" s="41">
        <f t="shared" si="25"/>
        <v>0</v>
      </c>
      <c r="J258" s="41">
        <f t="shared" si="26"/>
        <v>14064.126999999997</v>
      </c>
      <c r="K258" s="45" t="str">
        <f t="shared" si="30"/>
        <v>FOTO</v>
      </c>
      <c r="L258" s="46"/>
    </row>
    <row r="259" spans="1:12">
      <c r="A259" s="41" t="s">
        <v>518</v>
      </c>
      <c r="B259" s="41"/>
      <c r="D259" s="43" t="s">
        <v>519</v>
      </c>
      <c r="E259" s="44">
        <v>11.518181818181818</v>
      </c>
      <c r="F259" s="41">
        <f t="shared" si="22"/>
        <v>11172.636363636364</v>
      </c>
      <c r="G259" s="107">
        <f t="shared" si="23"/>
        <v>13518.89</v>
      </c>
      <c r="H259" s="108">
        <f t="shared" si="24"/>
        <v>12167.001</v>
      </c>
      <c r="I259" s="41">
        <f t="shared" si="25"/>
        <v>0</v>
      </c>
      <c r="J259" s="41">
        <f t="shared" si="26"/>
        <v>18926.445999999996</v>
      </c>
      <c r="K259" s="45" t="str">
        <f t="shared" si="30"/>
        <v>FOTO</v>
      </c>
      <c r="L259" s="46"/>
    </row>
    <row r="260" spans="1:12">
      <c r="A260" s="41" t="s">
        <v>520</v>
      </c>
      <c r="B260" s="41"/>
      <c r="D260" s="43" t="s">
        <v>521</v>
      </c>
      <c r="E260" s="44">
        <v>12.799999999999999</v>
      </c>
      <c r="F260" s="41">
        <f t="shared" si="22"/>
        <v>12415.999999999998</v>
      </c>
      <c r="G260" s="107">
        <f t="shared" si="23"/>
        <v>15023.359999999997</v>
      </c>
      <c r="H260" s="108">
        <f t="shared" si="24"/>
        <v>13521.023999999998</v>
      </c>
      <c r="I260" s="41">
        <f t="shared" si="25"/>
        <v>0</v>
      </c>
      <c r="J260" s="41">
        <f t="shared" si="26"/>
        <v>21032.703999999994</v>
      </c>
      <c r="K260" s="45" t="str">
        <f t="shared" si="30"/>
        <v>FOTO</v>
      </c>
      <c r="L260" s="46"/>
    </row>
    <row r="261" spans="1:12">
      <c r="A261" s="41" t="s">
        <v>522</v>
      </c>
      <c r="B261" s="41"/>
      <c r="D261" s="43" t="s">
        <v>523</v>
      </c>
      <c r="E261" s="44">
        <v>11.2</v>
      </c>
      <c r="F261" s="41">
        <f t="shared" si="22"/>
        <v>10864</v>
      </c>
      <c r="G261" s="107">
        <f t="shared" si="23"/>
        <v>13145.44</v>
      </c>
      <c r="H261" s="108">
        <f t="shared" si="24"/>
        <v>11830.896000000001</v>
      </c>
      <c r="I261" s="41">
        <f t="shared" si="25"/>
        <v>0</v>
      </c>
      <c r="J261" s="41">
        <f t="shared" si="26"/>
        <v>18403.615999999998</v>
      </c>
      <c r="K261" s="45" t="str">
        <f t="shared" si="30"/>
        <v>FOTO</v>
      </c>
      <c r="L261" s="46"/>
    </row>
    <row r="262" spans="1:12">
      <c r="A262" s="41" t="s">
        <v>524</v>
      </c>
      <c r="B262" s="41"/>
      <c r="D262" s="43" t="s">
        <v>525</v>
      </c>
      <c r="E262" s="44">
        <v>12.799999999999999</v>
      </c>
      <c r="F262" s="41">
        <f t="shared" si="22"/>
        <v>12415.999999999998</v>
      </c>
      <c r="G262" s="107">
        <f t="shared" si="23"/>
        <v>15023.359999999997</v>
      </c>
      <c r="H262" s="108">
        <f t="shared" si="24"/>
        <v>13521.023999999998</v>
      </c>
      <c r="I262" s="41">
        <f t="shared" si="25"/>
        <v>0</v>
      </c>
      <c r="J262" s="41">
        <f t="shared" si="26"/>
        <v>21032.703999999994</v>
      </c>
      <c r="K262" s="45" t="str">
        <f t="shared" si="30"/>
        <v>FOTO</v>
      </c>
      <c r="L262" s="46"/>
    </row>
    <row r="263" spans="1:12">
      <c r="A263" s="41" t="s">
        <v>526</v>
      </c>
      <c r="B263" s="41"/>
      <c r="D263" s="43" t="s">
        <v>527</v>
      </c>
      <c r="E263" s="44">
        <v>10.8</v>
      </c>
      <c r="F263" s="41">
        <f t="shared" si="22"/>
        <v>10476</v>
      </c>
      <c r="G263" s="107">
        <f t="shared" si="23"/>
        <v>12675.96</v>
      </c>
      <c r="H263" s="108">
        <f t="shared" si="24"/>
        <v>11408.364</v>
      </c>
      <c r="I263" s="41">
        <f t="shared" si="25"/>
        <v>0</v>
      </c>
      <c r="J263" s="41">
        <f t="shared" si="26"/>
        <v>17746.343999999997</v>
      </c>
      <c r="K263" s="45" t="str">
        <f t="shared" si="30"/>
        <v>FOTO</v>
      </c>
      <c r="L263" s="46" t="s">
        <v>104</v>
      </c>
    </row>
    <row r="264" spans="1:12">
      <c r="A264" s="41" t="s">
        <v>528</v>
      </c>
      <c r="B264" s="41"/>
      <c r="D264" s="43" t="s">
        <v>529</v>
      </c>
      <c r="E264" s="44">
        <v>11.2</v>
      </c>
      <c r="F264" s="41">
        <f t="shared" si="22"/>
        <v>10864</v>
      </c>
      <c r="G264" s="107">
        <f t="shared" si="23"/>
        <v>13145.44</v>
      </c>
      <c r="H264" s="108">
        <f t="shared" si="24"/>
        <v>11830.896000000001</v>
      </c>
      <c r="I264" s="41">
        <f t="shared" si="25"/>
        <v>0</v>
      </c>
      <c r="J264" s="41">
        <f t="shared" si="26"/>
        <v>18403.615999999998</v>
      </c>
      <c r="K264" s="45" t="str">
        <f t="shared" si="30"/>
        <v>FOTO</v>
      </c>
      <c r="L264" s="46"/>
    </row>
    <row r="265" spans="1:12" ht="12.75" customHeight="1">
      <c r="A265" s="41" t="s">
        <v>530</v>
      </c>
      <c r="B265" s="41"/>
      <c r="D265" s="43" t="s">
        <v>531</v>
      </c>
      <c r="E265" s="44">
        <v>7.918181818181818</v>
      </c>
      <c r="F265" s="41">
        <f t="shared" si="22"/>
        <v>7680.6363636363631</v>
      </c>
      <c r="G265" s="107">
        <f t="shared" si="23"/>
        <v>9293.57</v>
      </c>
      <c r="H265" s="108">
        <f t="shared" si="24"/>
        <v>8364.2129999999997</v>
      </c>
      <c r="I265" s="41">
        <f t="shared" si="25"/>
        <v>0</v>
      </c>
      <c r="J265" s="41">
        <f t="shared" si="26"/>
        <v>13010.998</v>
      </c>
      <c r="K265" s="45" t="str">
        <f t="shared" si="30"/>
        <v>FOTO</v>
      </c>
      <c r="L265" s="46" t="s">
        <v>104</v>
      </c>
    </row>
    <row r="266" spans="1:12">
      <c r="A266" s="51" t="s">
        <v>532</v>
      </c>
      <c r="B266" s="51"/>
      <c r="D266" s="67" t="s">
        <v>533</v>
      </c>
      <c r="E266" s="44">
        <v>3.1590909090909087</v>
      </c>
      <c r="F266" s="41">
        <f t="shared" si="22"/>
        <v>3064.3181818181815</v>
      </c>
      <c r="G266" s="107">
        <f t="shared" si="23"/>
        <v>3707.8249999999994</v>
      </c>
      <c r="H266" s="108">
        <f t="shared" si="24"/>
        <v>3337.0424999999996</v>
      </c>
      <c r="I266" s="41">
        <f t="shared" si="25"/>
        <v>0</v>
      </c>
      <c r="J266" s="41">
        <f t="shared" si="26"/>
        <v>5190.954999999999</v>
      </c>
      <c r="K266" s="45" t="str">
        <f t="shared" si="30"/>
        <v>FOTO</v>
      </c>
      <c r="L266" s="46"/>
    </row>
    <row r="267" spans="1:12" ht="12.75" customHeight="1">
      <c r="A267" s="41" t="s">
        <v>534</v>
      </c>
      <c r="B267" s="41"/>
      <c r="D267" s="43" t="s">
        <v>535</v>
      </c>
      <c r="E267" s="44">
        <v>1.918181818181818</v>
      </c>
      <c r="F267" s="41">
        <f t="shared" si="22"/>
        <v>1860.6363636363635</v>
      </c>
      <c r="G267" s="107">
        <f t="shared" si="23"/>
        <v>2251.37</v>
      </c>
      <c r="H267" s="108">
        <f t="shared" si="24"/>
        <v>2026.2329999999999</v>
      </c>
      <c r="I267" s="41">
        <f t="shared" si="25"/>
        <v>0</v>
      </c>
      <c r="J267" s="41">
        <f t="shared" si="26"/>
        <v>3151.9179999999997</v>
      </c>
      <c r="K267" s="45" t="str">
        <f t="shared" si="30"/>
        <v>FOTO</v>
      </c>
      <c r="L267" s="46"/>
    </row>
    <row r="268" spans="1:12">
      <c r="A268" s="41" t="s">
        <v>536</v>
      </c>
      <c r="B268" s="43" t="s">
        <v>488</v>
      </c>
      <c r="D268" s="43" t="s">
        <v>537</v>
      </c>
      <c r="E268" s="44">
        <v>11.881818181818181</v>
      </c>
      <c r="F268" s="41">
        <f t="shared" si="22"/>
        <v>11525.363636363636</v>
      </c>
      <c r="G268" s="107">
        <f t="shared" si="23"/>
        <v>13945.689999999999</v>
      </c>
      <c r="H268" s="108">
        <f t="shared" si="24"/>
        <v>12551.120999999999</v>
      </c>
      <c r="I268" s="41">
        <f t="shared" si="25"/>
        <v>0</v>
      </c>
      <c r="J268" s="41">
        <f t="shared" si="26"/>
        <v>19523.965999999997</v>
      </c>
      <c r="K268" s="45" t="str">
        <f t="shared" si="30"/>
        <v>FOTO</v>
      </c>
      <c r="L268" s="46" t="s">
        <v>538</v>
      </c>
    </row>
    <row r="269" spans="1:12" ht="15.75" customHeight="1">
      <c r="A269" s="47" t="s">
        <v>539</v>
      </c>
      <c r="B269" s="48"/>
      <c r="D269" s="43"/>
      <c r="E269" s="44">
        <v>0</v>
      </c>
      <c r="F269" s="41">
        <f t="shared" si="22"/>
        <v>0</v>
      </c>
      <c r="G269" s="107">
        <f t="shared" si="23"/>
        <v>0</v>
      </c>
      <c r="H269" s="108">
        <f t="shared" si="24"/>
        <v>0</v>
      </c>
      <c r="I269" s="41">
        <f t="shared" si="25"/>
        <v>0</v>
      </c>
      <c r="J269" s="41">
        <f t="shared" si="26"/>
        <v>0</v>
      </c>
      <c r="K269" s="45"/>
      <c r="L269" s="46"/>
    </row>
    <row r="270" spans="1:12">
      <c r="A270" s="41" t="s">
        <v>79</v>
      </c>
      <c r="B270" s="41"/>
      <c r="D270" s="43" t="s">
        <v>80</v>
      </c>
      <c r="E270" s="44">
        <v>16.2</v>
      </c>
      <c r="F270" s="41">
        <f t="shared" si="22"/>
        <v>15714</v>
      </c>
      <c r="G270" s="107">
        <f t="shared" si="23"/>
        <v>19013.939999999999</v>
      </c>
      <c r="H270" s="108">
        <f t="shared" si="24"/>
        <v>17112.545999999998</v>
      </c>
      <c r="I270" s="41">
        <f t="shared" si="25"/>
        <v>0</v>
      </c>
      <c r="J270" s="41">
        <f t="shared" si="26"/>
        <v>26619.515999999996</v>
      </c>
      <c r="K270" s="45" t="str">
        <f t="shared" ref="K270:K278" si="31">HYPERLINK(CONCATENATE("https://buscador.neorep.com.ar/",TRIM(A270),"/"),"FOTO")</f>
        <v>FOTO</v>
      </c>
      <c r="L270" s="46" t="s">
        <v>81</v>
      </c>
    </row>
    <row r="271" spans="1:12">
      <c r="A271" s="41" t="s">
        <v>82</v>
      </c>
      <c r="B271" s="41"/>
      <c r="D271" s="43" t="s">
        <v>83</v>
      </c>
      <c r="E271" s="44">
        <v>16.2</v>
      </c>
      <c r="F271" s="41">
        <f t="shared" si="22"/>
        <v>15714</v>
      </c>
      <c r="G271" s="107">
        <f t="shared" si="23"/>
        <v>19013.939999999999</v>
      </c>
      <c r="H271" s="108">
        <f t="shared" si="24"/>
        <v>17112.545999999998</v>
      </c>
      <c r="I271" s="41">
        <f t="shared" si="25"/>
        <v>0</v>
      </c>
      <c r="J271" s="41">
        <f t="shared" si="26"/>
        <v>26619.515999999996</v>
      </c>
      <c r="K271" s="45" t="str">
        <f t="shared" si="31"/>
        <v>FOTO</v>
      </c>
      <c r="L271" s="46" t="s">
        <v>81</v>
      </c>
    </row>
    <row r="272" spans="1:12">
      <c r="A272" s="41" t="s">
        <v>84</v>
      </c>
      <c r="B272" s="41"/>
      <c r="D272" s="43" t="s">
        <v>85</v>
      </c>
      <c r="E272" s="44">
        <v>33.840909090909086</v>
      </c>
      <c r="F272" s="41">
        <f t="shared" si="22"/>
        <v>32825.681818181816</v>
      </c>
      <c r="G272" s="107">
        <f t="shared" si="23"/>
        <v>39719.074999999997</v>
      </c>
      <c r="H272" s="108">
        <f t="shared" si="24"/>
        <v>35747.167499999996</v>
      </c>
      <c r="I272" s="41">
        <f t="shared" si="25"/>
        <v>0</v>
      </c>
      <c r="J272" s="41">
        <f t="shared" si="26"/>
        <v>55606.704999999994</v>
      </c>
      <c r="K272" s="45" t="str">
        <f t="shared" si="31"/>
        <v>FOTO</v>
      </c>
      <c r="L272" s="46" t="s">
        <v>86</v>
      </c>
    </row>
    <row r="273" spans="1:12">
      <c r="A273" s="41" t="s">
        <v>87</v>
      </c>
      <c r="B273" s="41"/>
      <c r="D273" s="43" t="s">
        <v>88</v>
      </c>
      <c r="E273" s="44">
        <v>14.599999999999998</v>
      </c>
      <c r="F273" s="41">
        <f t="shared" si="22"/>
        <v>14161.999999999998</v>
      </c>
      <c r="G273" s="107">
        <f t="shared" si="23"/>
        <v>17136.019999999997</v>
      </c>
      <c r="H273" s="108">
        <f t="shared" si="24"/>
        <v>15422.417999999998</v>
      </c>
      <c r="I273" s="41">
        <f t="shared" si="25"/>
        <v>0</v>
      </c>
      <c r="J273" s="41">
        <f t="shared" si="26"/>
        <v>23990.427999999993</v>
      </c>
      <c r="K273" s="45" t="str">
        <f t="shared" si="31"/>
        <v>FOTO</v>
      </c>
      <c r="L273" s="46" t="s">
        <v>81</v>
      </c>
    </row>
    <row r="274" spans="1:12">
      <c r="A274" s="41" t="s">
        <v>89</v>
      </c>
      <c r="B274" s="41"/>
      <c r="D274" s="43" t="s">
        <v>90</v>
      </c>
      <c r="E274" s="44">
        <v>5.1181818181818173</v>
      </c>
      <c r="F274" s="41">
        <f t="shared" si="22"/>
        <v>4964.6363636363631</v>
      </c>
      <c r="G274" s="107">
        <f t="shared" si="23"/>
        <v>6007.2099999999991</v>
      </c>
      <c r="H274" s="108">
        <f t="shared" si="24"/>
        <v>5406.4889999999996</v>
      </c>
      <c r="I274" s="41">
        <f t="shared" si="25"/>
        <v>0</v>
      </c>
      <c r="J274" s="41">
        <f t="shared" si="26"/>
        <v>8410.0939999999991</v>
      </c>
      <c r="K274" s="45" t="str">
        <f t="shared" si="31"/>
        <v>FOTO</v>
      </c>
      <c r="L274" s="46"/>
    </row>
    <row r="275" spans="1:12">
      <c r="A275" s="41" t="s">
        <v>91</v>
      </c>
      <c r="B275" s="41"/>
      <c r="D275" s="43" t="s">
        <v>7323</v>
      </c>
      <c r="E275" s="44">
        <v>4.8409090909090908</v>
      </c>
      <c r="F275" s="41">
        <f t="shared" ref="F275:F338" si="32">+E275*F$18</f>
        <v>4695.681818181818</v>
      </c>
      <c r="G275" s="107">
        <f t="shared" ref="G275:G338" si="33">+F275*(1+G$18)</f>
        <v>5681.7749999999996</v>
      </c>
      <c r="H275" s="108">
        <f t="shared" ref="H275:H338" si="34">+G275*(1-H$18)</f>
        <v>5113.5974999999999</v>
      </c>
      <c r="I275" s="41">
        <f t="shared" ref="I275:I338" si="35">+G275*C275</f>
        <v>0</v>
      </c>
      <c r="J275" s="41">
        <f t="shared" ref="J275:J338" si="36">+G275*(1+J$18)</f>
        <v>7954.4849999999988</v>
      </c>
      <c r="K275" s="45" t="str">
        <f t="shared" si="31"/>
        <v>FOTO</v>
      </c>
      <c r="L275" s="46" t="s">
        <v>93</v>
      </c>
    </row>
    <row r="276" spans="1:12" ht="12.75" customHeight="1">
      <c r="A276" s="41" t="s">
        <v>94</v>
      </c>
      <c r="B276" s="41"/>
      <c r="D276" s="43" t="s">
        <v>95</v>
      </c>
      <c r="E276" s="44">
        <v>33.840909090909086</v>
      </c>
      <c r="F276" s="41">
        <f t="shared" si="32"/>
        <v>32825.681818181816</v>
      </c>
      <c r="G276" s="107">
        <f t="shared" si="33"/>
        <v>39719.074999999997</v>
      </c>
      <c r="H276" s="108">
        <f t="shared" si="34"/>
        <v>35747.167499999996</v>
      </c>
      <c r="I276" s="41">
        <f t="shared" si="35"/>
        <v>0</v>
      </c>
      <c r="J276" s="41">
        <f t="shared" si="36"/>
        <v>55606.704999999994</v>
      </c>
      <c r="K276" s="45" t="str">
        <f t="shared" si="31"/>
        <v>FOTO</v>
      </c>
      <c r="L276" s="46"/>
    </row>
    <row r="277" spans="1:12">
      <c r="A277" s="41" t="s">
        <v>96</v>
      </c>
      <c r="B277" s="41"/>
      <c r="D277" s="43" t="s">
        <v>97</v>
      </c>
      <c r="E277" s="44">
        <v>22.2</v>
      </c>
      <c r="F277" s="41">
        <f t="shared" si="32"/>
        <v>21534</v>
      </c>
      <c r="G277" s="107">
        <f t="shared" si="33"/>
        <v>26056.14</v>
      </c>
      <c r="H277" s="108">
        <f t="shared" si="34"/>
        <v>23450.526000000002</v>
      </c>
      <c r="I277" s="41">
        <f t="shared" si="35"/>
        <v>0</v>
      </c>
      <c r="J277" s="41">
        <f t="shared" si="36"/>
        <v>36478.595999999998</v>
      </c>
      <c r="K277" s="45" t="str">
        <f t="shared" si="31"/>
        <v>FOTO</v>
      </c>
      <c r="L277" s="46"/>
    </row>
    <row r="278" spans="1:12">
      <c r="A278" s="41" t="s">
        <v>98</v>
      </c>
      <c r="B278" s="41"/>
      <c r="D278" s="43" t="s">
        <v>99</v>
      </c>
      <c r="E278" s="44">
        <v>21.999999999999996</v>
      </c>
      <c r="F278" s="41">
        <f t="shared" si="32"/>
        <v>21339.999999999996</v>
      </c>
      <c r="G278" s="107">
        <f t="shared" si="33"/>
        <v>25821.399999999994</v>
      </c>
      <c r="H278" s="108">
        <f t="shared" si="34"/>
        <v>23239.259999999995</v>
      </c>
      <c r="I278" s="41">
        <f t="shared" si="35"/>
        <v>0</v>
      </c>
      <c r="J278" s="41">
        <f t="shared" si="36"/>
        <v>36149.959999999992</v>
      </c>
      <c r="K278" s="45" t="str">
        <f t="shared" si="31"/>
        <v>FOTO</v>
      </c>
      <c r="L278" s="46" t="s">
        <v>81</v>
      </c>
    </row>
    <row r="279" spans="1:12" ht="15.75" customHeight="1">
      <c r="A279" s="47" t="s">
        <v>540</v>
      </c>
      <c r="B279" s="48"/>
      <c r="D279" s="43"/>
      <c r="E279" s="44">
        <v>0</v>
      </c>
      <c r="F279" s="41">
        <f t="shared" si="32"/>
        <v>0</v>
      </c>
      <c r="G279" s="107">
        <f t="shared" si="33"/>
        <v>0</v>
      </c>
      <c r="H279" s="108">
        <f t="shared" si="34"/>
        <v>0</v>
      </c>
      <c r="I279" s="41">
        <f t="shared" si="35"/>
        <v>0</v>
      </c>
      <c r="J279" s="41">
        <f t="shared" si="36"/>
        <v>0</v>
      </c>
      <c r="K279" s="45"/>
      <c r="L279" s="46"/>
    </row>
    <row r="280" spans="1:12">
      <c r="A280" s="41" t="s">
        <v>541</v>
      </c>
      <c r="B280" s="41" t="s">
        <v>542</v>
      </c>
      <c r="D280" s="43" t="s">
        <v>543</v>
      </c>
      <c r="E280" s="44">
        <v>2.2400000000000002</v>
      </c>
      <c r="F280" s="41">
        <f t="shared" si="32"/>
        <v>2172.8000000000002</v>
      </c>
      <c r="G280" s="107">
        <f t="shared" si="33"/>
        <v>2629.0880000000002</v>
      </c>
      <c r="H280" s="108">
        <f t="shared" si="34"/>
        <v>2366.1792</v>
      </c>
      <c r="I280" s="41">
        <f t="shared" si="35"/>
        <v>0</v>
      </c>
      <c r="J280" s="41">
        <f t="shared" si="36"/>
        <v>3680.7231999999999</v>
      </c>
      <c r="K280" s="45" t="str">
        <f t="shared" ref="K280:K311" si="37">HYPERLINK(CONCATENATE("https://buscador.neorep.com.ar/",TRIM(A280),"/"),"FOTO")</f>
        <v>FOTO</v>
      </c>
      <c r="L280" s="46"/>
    </row>
    <row r="281" spans="1:12">
      <c r="A281" s="41" t="s">
        <v>544</v>
      </c>
      <c r="B281" s="41" t="s">
        <v>542</v>
      </c>
      <c r="D281" s="43" t="s">
        <v>545</v>
      </c>
      <c r="E281" s="44">
        <v>2.2400000000000002</v>
      </c>
      <c r="F281" s="41">
        <f t="shared" si="32"/>
        <v>2172.8000000000002</v>
      </c>
      <c r="G281" s="107">
        <f t="shared" si="33"/>
        <v>2629.0880000000002</v>
      </c>
      <c r="H281" s="108">
        <f t="shared" si="34"/>
        <v>2366.1792</v>
      </c>
      <c r="I281" s="41">
        <f t="shared" si="35"/>
        <v>0</v>
      </c>
      <c r="J281" s="41">
        <f t="shared" si="36"/>
        <v>3680.7231999999999</v>
      </c>
      <c r="K281" s="45" t="str">
        <f t="shared" si="37"/>
        <v>FOTO</v>
      </c>
      <c r="L281" s="46"/>
    </row>
    <row r="282" spans="1:12">
      <c r="A282" s="41" t="s">
        <v>546</v>
      </c>
      <c r="B282" s="41" t="s">
        <v>542</v>
      </c>
      <c r="D282" s="43" t="s">
        <v>547</v>
      </c>
      <c r="E282" s="44">
        <v>2.2400000000000002</v>
      </c>
      <c r="F282" s="41">
        <f t="shared" si="32"/>
        <v>2172.8000000000002</v>
      </c>
      <c r="G282" s="107">
        <f t="shared" si="33"/>
        <v>2629.0880000000002</v>
      </c>
      <c r="H282" s="108">
        <f t="shared" si="34"/>
        <v>2366.1792</v>
      </c>
      <c r="I282" s="41">
        <f t="shared" si="35"/>
        <v>0</v>
      </c>
      <c r="J282" s="41">
        <f t="shared" si="36"/>
        <v>3680.7231999999999</v>
      </c>
      <c r="K282" s="45" t="str">
        <f t="shared" si="37"/>
        <v>FOTO</v>
      </c>
      <c r="L282" s="46"/>
    </row>
    <row r="283" spans="1:12">
      <c r="A283" s="41" t="s">
        <v>548</v>
      </c>
      <c r="B283" s="41" t="s">
        <v>542</v>
      </c>
      <c r="D283" s="43" t="s">
        <v>549</v>
      </c>
      <c r="E283" s="44">
        <v>2.2400000000000002</v>
      </c>
      <c r="F283" s="41">
        <f t="shared" si="32"/>
        <v>2172.8000000000002</v>
      </c>
      <c r="G283" s="107">
        <f t="shared" si="33"/>
        <v>2629.0880000000002</v>
      </c>
      <c r="H283" s="108">
        <f t="shared" si="34"/>
        <v>2366.1792</v>
      </c>
      <c r="I283" s="41">
        <f t="shared" si="35"/>
        <v>0</v>
      </c>
      <c r="J283" s="41">
        <f t="shared" si="36"/>
        <v>3680.7231999999999</v>
      </c>
      <c r="K283" s="45" t="str">
        <f t="shared" si="37"/>
        <v>FOTO</v>
      </c>
      <c r="L283" s="46"/>
    </row>
    <row r="284" spans="1:12">
      <c r="A284" s="41" t="s">
        <v>550</v>
      </c>
      <c r="B284" s="41" t="s">
        <v>542</v>
      </c>
      <c r="D284" s="43" t="s">
        <v>551</v>
      </c>
      <c r="E284" s="44">
        <v>2.2400000000000002</v>
      </c>
      <c r="F284" s="41">
        <f t="shared" si="32"/>
        <v>2172.8000000000002</v>
      </c>
      <c r="G284" s="107">
        <f t="shared" si="33"/>
        <v>2629.0880000000002</v>
      </c>
      <c r="H284" s="108">
        <f t="shared" si="34"/>
        <v>2366.1792</v>
      </c>
      <c r="I284" s="41">
        <f t="shared" si="35"/>
        <v>0</v>
      </c>
      <c r="J284" s="41">
        <f t="shared" si="36"/>
        <v>3680.7231999999999</v>
      </c>
      <c r="K284" s="45" t="str">
        <f t="shared" si="37"/>
        <v>FOTO</v>
      </c>
      <c r="L284" s="46"/>
    </row>
    <row r="285" spans="1:12">
      <c r="A285" s="41" t="s">
        <v>552</v>
      </c>
      <c r="B285" s="41" t="s">
        <v>542</v>
      </c>
      <c r="D285" s="43" t="s">
        <v>553</v>
      </c>
      <c r="E285" s="44">
        <v>2.2400000000000002</v>
      </c>
      <c r="F285" s="41">
        <f t="shared" si="32"/>
        <v>2172.8000000000002</v>
      </c>
      <c r="G285" s="107">
        <f t="shared" si="33"/>
        <v>2629.0880000000002</v>
      </c>
      <c r="H285" s="108">
        <f t="shared" si="34"/>
        <v>2366.1792</v>
      </c>
      <c r="I285" s="41">
        <f t="shared" si="35"/>
        <v>0</v>
      </c>
      <c r="J285" s="41">
        <f t="shared" si="36"/>
        <v>3680.7231999999999</v>
      </c>
      <c r="K285" s="45" t="str">
        <f t="shared" si="37"/>
        <v>FOTO</v>
      </c>
      <c r="L285" s="46"/>
    </row>
    <row r="286" spans="1:12">
      <c r="A286" s="41" t="s">
        <v>554</v>
      </c>
      <c r="B286" s="41" t="s">
        <v>542</v>
      </c>
      <c r="D286" s="43" t="s">
        <v>555</v>
      </c>
      <c r="E286" s="44">
        <v>1.04</v>
      </c>
      <c r="F286" s="41">
        <f t="shared" si="32"/>
        <v>1008.8000000000001</v>
      </c>
      <c r="G286" s="107">
        <f t="shared" si="33"/>
        <v>1220.6480000000001</v>
      </c>
      <c r="H286" s="108">
        <f t="shared" si="34"/>
        <v>1098.5832000000003</v>
      </c>
      <c r="I286" s="41">
        <f t="shared" si="35"/>
        <v>0</v>
      </c>
      <c r="J286" s="41">
        <f t="shared" si="36"/>
        <v>1708.9072000000001</v>
      </c>
      <c r="K286" s="45" t="str">
        <f t="shared" si="37"/>
        <v>FOTO</v>
      </c>
      <c r="L286" s="46"/>
    </row>
    <row r="287" spans="1:12">
      <c r="A287" s="41" t="s">
        <v>556</v>
      </c>
      <c r="B287" s="41" t="s">
        <v>542</v>
      </c>
      <c r="D287" s="43" t="s">
        <v>557</v>
      </c>
      <c r="E287" s="44">
        <v>1.04</v>
      </c>
      <c r="F287" s="41">
        <f t="shared" si="32"/>
        <v>1008.8000000000001</v>
      </c>
      <c r="G287" s="107">
        <f t="shared" si="33"/>
        <v>1220.6480000000001</v>
      </c>
      <c r="H287" s="108">
        <f t="shared" si="34"/>
        <v>1098.5832000000003</v>
      </c>
      <c r="I287" s="41">
        <f t="shared" si="35"/>
        <v>0</v>
      </c>
      <c r="J287" s="41">
        <f t="shared" si="36"/>
        <v>1708.9072000000001</v>
      </c>
      <c r="K287" s="45" t="str">
        <f t="shared" si="37"/>
        <v>FOTO</v>
      </c>
      <c r="L287" s="46"/>
    </row>
    <row r="288" spans="1:12">
      <c r="A288" s="41" t="s">
        <v>558</v>
      </c>
      <c r="B288" s="41" t="s">
        <v>542</v>
      </c>
      <c r="D288" s="43" t="s">
        <v>559</v>
      </c>
      <c r="E288" s="44">
        <v>1.04</v>
      </c>
      <c r="F288" s="41">
        <f t="shared" si="32"/>
        <v>1008.8000000000001</v>
      </c>
      <c r="G288" s="107">
        <f t="shared" si="33"/>
        <v>1220.6480000000001</v>
      </c>
      <c r="H288" s="108">
        <f t="shared" si="34"/>
        <v>1098.5832000000003</v>
      </c>
      <c r="I288" s="41">
        <f t="shared" si="35"/>
        <v>0</v>
      </c>
      <c r="J288" s="41">
        <f t="shared" si="36"/>
        <v>1708.9072000000001</v>
      </c>
      <c r="K288" s="45" t="str">
        <f t="shared" si="37"/>
        <v>FOTO</v>
      </c>
      <c r="L288" s="46"/>
    </row>
    <row r="289" spans="1:12" ht="12.75" customHeight="1">
      <c r="A289" s="41" t="s">
        <v>560</v>
      </c>
      <c r="B289" s="41" t="s">
        <v>542</v>
      </c>
      <c r="D289" s="43" t="s">
        <v>561</v>
      </c>
      <c r="E289" s="44">
        <v>1.04</v>
      </c>
      <c r="F289" s="41">
        <f t="shared" si="32"/>
        <v>1008.8000000000001</v>
      </c>
      <c r="G289" s="107">
        <f t="shared" si="33"/>
        <v>1220.6480000000001</v>
      </c>
      <c r="H289" s="108">
        <f t="shared" si="34"/>
        <v>1098.5832000000003</v>
      </c>
      <c r="I289" s="41">
        <f t="shared" si="35"/>
        <v>0</v>
      </c>
      <c r="J289" s="41">
        <f t="shared" si="36"/>
        <v>1708.9072000000001</v>
      </c>
      <c r="K289" s="45" t="str">
        <f t="shared" si="37"/>
        <v>FOTO</v>
      </c>
      <c r="L289" s="46"/>
    </row>
    <row r="290" spans="1:12">
      <c r="A290" s="41" t="s">
        <v>562</v>
      </c>
      <c r="B290" s="41" t="s">
        <v>542</v>
      </c>
      <c r="D290" s="43" t="s">
        <v>563</v>
      </c>
      <c r="E290" s="44">
        <v>1.04</v>
      </c>
      <c r="F290" s="41">
        <f t="shared" si="32"/>
        <v>1008.8000000000001</v>
      </c>
      <c r="G290" s="107">
        <f t="shared" si="33"/>
        <v>1220.6480000000001</v>
      </c>
      <c r="H290" s="108">
        <f t="shared" si="34"/>
        <v>1098.5832000000003</v>
      </c>
      <c r="I290" s="41">
        <f t="shared" si="35"/>
        <v>0</v>
      </c>
      <c r="J290" s="41">
        <f t="shared" si="36"/>
        <v>1708.9072000000001</v>
      </c>
      <c r="K290" s="45" t="str">
        <f t="shared" si="37"/>
        <v>FOTO</v>
      </c>
      <c r="L290" s="46"/>
    </row>
    <row r="291" spans="1:12">
      <c r="A291" s="41" t="s">
        <v>564</v>
      </c>
      <c r="B291" s="41" t="s">
        <v>542</v>
      </c>
      <c r="D291" s="43" t="s">
        <v>565</v>
      </c>
      <c r="E291" s="44">
        <v>1.04</v>
      </c>
      <c r="F291" s="41">
        <f t="shared" si="32"/>
        <v>1008.8000000000001</v>
      </c>
      <c r="G291" s="107">
        <f t="shared" si="33"/>
        <v>1220.6480000000001</v>
      </c>
      <c r="H291" s="108">
        <f t="shared" si="34"/>
        <v>1098.5832000000003</v>
      </c>
      <c r="I291" s="41">
        <f t="shared" si="35"/>
        <v>0</v>
      </c>
      <c r="J291" s="41">
        <f t="shared" si="36"/>
        <v>1708.9072000000001</v>
      </c>
      <c r="K291" s="45" t="str">
        <f t="shared" si="37"/>
        <v>FOTO</v>
      </c>
      <c r="L291" s="46"/>
    </row>
    <row r="292" spans="1:12">
      <c r="A292" s="41" t="s">
        <v>566</v>
      </c>
      <c r="B292" s="41" t="s">
        <v>542</v>
      </c>
      <c r="D292" s="43" t="s">
        <v>567</v>
      </c>
      <c r="E292" s="44">
        <v>1.04</v>
      </c>
      <c r="F292" s="41">
        <f t="shared" si="32"/>
        <v>1008.8000000000001</v>
      </c>
      <c r="G292" s="107">
        <f t="shared" si="33"/>
        <v>1220.6480000000001</v>
      </c>
      <c r="H292" s="108">
        <f t="shared" si="34"/>
        <v>1098.5832000000003</v>
      </c>
      <c r="I292" s="41">
        <f t="shared" si="35"/>
        <v>0</v>
      </c>
      <c r="J292" s="41">
        <f t="shared" si="36"/>
        <v>1708.9072000000001</v>
      </c>
      <c r="K292" s="45" t="str">
        <f t="shared" si="37"/>
        <v>FOTO</v>
      </c>
      <c r="L292" s="46"/>
    </row>
    <row r="293" spans="1:12">
      <c r="A293" s="41" t="s">
        <v>568</v>
      </c>
      <c r="B293" s="41" t="s">
        <v>542</v>
      </c>
      <c r="D293" s="43" t="s">
        <v>569</v>
      </c>
      <c r="E293" s="44">
        <v>1.04</v>
      </c>
      <c r="F293" s="41">
        <f t="shared" si="32"/>
        <v>1008.8000000000001</v>
      </c>
      <c r="G293" s="107">
        <f t="shared" si="33"/>
        <v>1220.6480000000001</v>
      </c>
      <c r="H293" s="108">
        <f t="shared" si="34"/>
        <v>1098.5832000000003</v>
      </c>
      <c r="I293" s="41">
        <f t="shared" si="35"/>
        <v>0</v>
      </c>
      <c r="J293" s="41">
        <f t="shared" si="36"/>
        <v>1708.9072000000001</v>
      </c>
      <c r="K293" s="45" t="str">
        <f t="shared" si="37"/>
        <v>FOTO</v>
      </c>
      <c r="L293" s="46"/>
    </row>
    <row r="294" spans="1:12">
      <c r="A294" s="41" t="s">
        <v>570</v>
      </c>
      <c r="B294" s="41" t="s">
        <v>542</v>
      </c>
      <c r="D294" s="43" t="s">
        <v>571</v>
      </c>
      <c r="E294" s="44">
        <v>1.04</v>
      </c>
      <c r="F294" s="41">
        <f t="shared" si="32"/>
        <v>1008.8000000000001</v>
      </c>
      <c r="G294" s="107">
        <f t="shared" si="33"/>
        <v>1220.6480000000001</v>
      </c>
      <c r="H294" s="108">
        <f t="shared" si="34"/>
        <v>1098.5832000000003</v>
      </c>
      <c r="I294" s="41">
        <f t="shared" si="35"/>
        <v>0</v>
      </c>
      <c r="J294" s="41">
        <f t="shared" si="36"/>
        <v>1708.9072000000001</v>
      </c>
      <c r="K294" s="45" t="str">
        <f t="shared" si="37"/>
        <v>FOTO</v>
      </c>
      <c r="L294" s="46"/>
    </row>
    <row r="295" spans="1:12">
      <c r="A295" s="41" t="s">
        <v>572</v>
      </c>
      <c r="B295" s="41" t="s">
        <v>542</v>
      </c>
      <c r="D295" s="43" t="s">
        <v>573</v>
      </c>
      <c r="E295" s="44">
        <v>1.04</v>
      </c>
      <c r="F295" s="41">
        <f t="shared" si="32"/>
        <v>1008.8000000000001</v>
      </c>
      <c r="G295" s="107">
        <f t="shared" si="33"/>
        <v>1220.6480000000001</v>
      </c>
      <c r="H295" s="108">
        <f t="shared" si="34"/>
        <v>1098.5832000000003</v>
      </c>
      <c r="I295" s="41">
        <f t="shared" si="35"/>
        <v>0</v>
      </c>
      <c r="J295" s="41">
        <f t="shared" si="36"/>
        <v>1708.9072000000001</v>
      </c>
      <c r="K295" s="45" t="str">
        <f t="shared" si="37"/>
        <v>FOTO</v>
      </c>
      <c r="L295" s="46"/>
    </row>
    <row r="296" spans="1:12">
      <c r="A296" s="41" t="s">
        <v>574</v>
      </c>
      <c r="B296" s="41" t="s">
        <v>542</v>
      </c>
      <c r="D296" s="43" t="s">
        <v>575</v>
      </c>
      <c r="E296" s="44">
        <v>1.04</v>
      </c>
      <c r="F296" s="41">
        <f t="shared" si="32"/>
        <v>1008.8000000000001</v>
      </c>
      <c r="G296" s="107">
        <f t="shared" si="33"/>
        <v>1220.6480000000001</v>
      </c>
      <c r="H296" s="108">
        <f t="shared" si="34"/>
        <v>1098.5832000000003</v>
      </c>
      <c r="I296" s="41">
        <f t="shared" si="35"/>
        <v>0</v>
      </c>
      <c r="J296" s="41">
        <f t="shared" si="36"/>
        <v>1708.9072000000001</v>
      </c>
      <c r="K296" s="45" t="str">
        <f t="shared" si="37"/>
        <v>FOTO</v>
      </c>
      <c r="L296" s="46"/>
    </row>
    <row r="297" spans="1:12">
      <c r="A297" s="41" t="s">
        <v>576</v>
      </c>
      <c r="B297" s="41" t="s">
        <v>542</v>
      </c>
      <c r="D297" s="43" t="s">
        <v>577</v>
      </c>
      <c r="E297" s="44">
        <v>1.04</v>
      </c>
      <c r="F297" s="41">
        <f t="shared" si="32"/>
        <v>1008.8000000000001</v>
      </c>
      <c r="G297" s="107">
        <f t="shared" si="33"/>
        <v>1220.6480000000001</v>
      </c>
      <c r="H297" s="108">
        <f t="shared" si="34"/>
        <v>1098.5832000000003</v>
      </c>
      <c r="I297" s="41">
        <f t="shared" si="35"/>
        <v>0</v>
      </c>
      <c r="J297" s="41">
        <f t="shared" si="36"/>
        <v>1708.9072000000001</v>
      </c>
      <c r="K297" s="45" t="str">
        <f t="shared" si="37"/>
        <v>FOTO</v>
      </c>
      <c r="L297" s="46"/>
    </row>
    <row r="298" spans="1:12" ht="12.75" customHeight="1">
      <c r="A298" s="41" t="s">
        <v>578</v>
      </c>
      <c r="B298" s="41" t="s">
        <v>542</v>
      </c>
      <c r="D298" s="43" t="s">
        <v>579</v>
      </c>
      <c r="E298" s="44">
        <v>1.04</v>
      </c>
      <c r="F298" s="41">
        <f t="shared" si="32"/>
        <v>1008.8000000000001</v>
      </c>
      <c r="G298" s="107">
        <f t="shared" si="33"/>
        <v>1220.6480000000001</v>
      </c>
      <c r="H298" s="108">
        <f t="shared" si="34"/>
        <v>1098.5832000000003</v>
      </c>
      <c r="I298" s="41">
        <f t="shared" si="35"/>
        <v>0</v>
      </c>
      <c r="J298" s="41">
        <f t="shared" si="36"/>
        <v>1708.9072000000001</v>
      </c>
      <c r="K298" s="45" t="str">
        <f t="shared" si="37"/>
        <v>FOTO</v>
      </c>
      <c r="L298" s="46"/>
    </row>
    <row r="299" spans="1:12" ht="12.75" customHeight="1">
      <c r="A299" s="41" t="s">
        <v>580</v>
      </c>
      <c r="B299" s="41" t="s">
        <v>542</v>
      </c>
      <c r="D299" s="43" t="s">
        <v>581</v>
      </c>
      <c r="E299" s="44">
        <v>1.04</v>
      </c>
      <c r="F299" s="41">
        <f t="shared" si="32"/>
        <v>1008.8000000000001</v>
      </c>
      <c r="G299" s="107">
        <f t="shared" si="33"/>
        <v>1220.6480000000001</v>
      </c>
      <c r="H299" s="108">
        <f t="shared" si="34"/>
        <v>1098.5832000000003</v>
      </c>
      <c r="I299" s="41">
        <f t="shared" si="35"/>
        <v>0</v>
      </c>
      <c r="J299" s="41">
        <f t="shared" si="36"/>
        <v>1708.9072000000001</v>
      </c>
      <c r="K299" s="45" t="str">
        <f t="shared" si="37"/>
        <v>FOTO</v>
      </c>
      <c r="L299" s="46"/>
    </row>
    <row r="300" spans="1:12">
      <c r="A300" s="41" t="s">
        <v>582</v>
      </c>
      <c r="B300" s="41" t="s">
        <v>542</v>
      </c>
      <c r="D300" s="43" t="s">
        <v>583</v>
      </c>
      <c r="E300" s="44">
        <v>1.2</v>
      </c>
      <c r="F300" s="41">
        <f t="shared" si="32"/>
        <v>1164</v>
      </c>
      <c r="G300" s="107">
        <f t="shared" si="33"/>
        <v>1408.44</v>
      </c>
      <c r="H300" s="108">
        <f t="shared" si="34"/>
        <v>1267.596</v>
      </c>
      <c r="I300" s="41">
        <f t="shared" si="35"/>
        <v>0</v>
      </c>
      <c r="J300" s="41">
        <f t="shared" si="36"/>
        <v>1971.816</v>
      </c>
      <c r="K300" s="45" t="str">
        <f t="shared" si="37"/>
        <v>FOTO</v>
      </c>
      <c r="L300" s="46"/>
    </row>
    <row r="301" spans="1:12">
      <c r="A301" s="41" t="s">
        <v>584</v>
      </c>
      <c r="B301" s="41" t="s">
        <v>542</v>
      </c>
      <c r="D301" s="43" t="s">
        <v>585</v>
      </c>
      <c r="E301" s="44">
        <v>1.2</v>
      </c>
      <c r="F301" s="41">
        <f t="shared" si="32"/>
        <v>1164</v>
      </c>
      <c r="G301" s="107">
        <f t="shared" si="33"/>
        <v>1408.44</v>
      </c>
      <c r="H301" s="108">
        <f t="shared" si="34"/>
        <v>1267.596</v>
      </c>
      <c r="I301" s="41">
        <f t="shared" si="35"/>
        <v>0</v>
      </c>
      <c r="J301" s="41">
        <f t="shared" si="36"/>
        <v>1971.816</v>
      </c>
      <c r="K301" s="45" t="str">
        <f t="shared" si="37"/>
        <v>FOTO</v>
      </c>
      <c r="L301" s="46"/>
    </row>
    <row r="302" spans="1:12">
      <c r="A302" s="41" t="s">
        <v>586</v>
      </c>
      <c r="B302" s="41" t="s">
        <v>542</v>
      </c>
      <c r="D302" s="43" t="s">
        <v>587</v>
      </c>
      <c r="E302" s="44">
        <v>1.2</v>
      </c>
      <c r="F302" s="41">
        <f t="shared" si="32"/>
        <v>1164</v>
      </c>
      <c r="G302" s="107">
        <f t="shared" si="33"/>
        <v>1408.44</v>
      </c>
      <c r="H302" s="108">
        <f t="shared" si="34"/>
        <v>1267.596</v>
      </c>
      <c r="I302" s="41">
        <f t="shared" si="35"/>
        <v>0</v>
      </c>
      <c r="J302" s="41">
        <f t="shared" si="36"/>
        <v>1971.816</v>
      </c>
      <c r="K302" s="45" t="str">
        <f t="shared" si="37"/>
        <v>FOTO</v>
      </c>
      <c r="L302" s="46"/>
    </row>
    <row r="303" spans="1:12">
      <c r="A303" s="41" t="s">
        <v>588</v>
      </c>
      <c r="B303" s="41" t="s">
        <v>542</v>
      </c>
      <c r="D303" s="43" t="s">
        <v>589</v>
      </c>
      <c r="E303" s="44">
        <v>1.2</v>
      </c>
      <c r="F303" s="41">
        <f t="shared" si="32"/>
        <v>1164</v>
      </c>
      <c r="G303" s="107">
        <f t="shared" si="33"/>
        <v>1408.44</v>
      </c>
      <c r="H303" s="108">
        <f t="shared" si="34"/>
        <v>1267.596</v>
      </c>
      <c r="I303" s="41">
        <f t="shared" si="35"/>
        <v>0</v>
      </c>
      <c r="J303" s="41">
        <f t="shared" si="36"/>
        <v>1971.816</v>
      </c>
      <c r="K303" s="45" t="str">
        <f t="shared" si="37"/>
        <v>FOTO</v>
      </c>
      <c r="L303" s="46"/>
    </row>
    <row r="304" spans="1:12">
      <c r="A304" s="41" t="s">
        <v>590</v>
      </c>
      <c r="B304" s="41" t="s">
        <v>542</v>
      </c>
      <c r="D304" s="43" t="s">
        <v>591</v>
      </c>
      <c r="E304" s="44">
        <v>1.2</v>
      </c>
      <c r="F304" s="41">
        <f t="shared" si="32"/>
        <v>1164</v>
      </c>
      <c r="G304" s="107">
        <f t="shared" si="33"/>
        <v>1408.44</v>
      </c>
      <c r="H304" s="108">
        <f t="shared" si="34"/>
        <v>1267.596</v>
      </c>
      <c r="I304" s="41">
        <f t="shared" si="35"/>
        <v>0</v>
      </c>
      <c r="J304" s="41">
        <f t="shared" si="36"/>
        <v>1971.816</v>
      </c>
      <c r="K304" s="45" t="str">
        <f t="shared" si="37"/>
        <v>FOTO</v>
      </c>
      <c r="L304" s="46"/>
    </row>
    <row r="305" spans="1:12">
      <c r="A305" s="41" t="s">
        <v>592</v>
      </c>
      <c r="B305" s="41" t="s">
        <v>542</v>
      </c>
      <c r="D305" s="43" t="s">
        <v>593</v>
      </c>
      <c r="E305" s="44">
        <v>1.2</v>
      </c>
      <c r="F305" s="41">
        <f t="shared" si="32"/>
        <v>1164</v>
      </c>
      <c r="G305" s="107">
        <f t="shared" si="33"/>
        <v>1408.44</v>
      </c>
      <c r="H305" s="108">
        <f t="shared" si="34"/>
        <v>1267.596</v>
      </c>
      <c r="I305" s="41">
        <f t="shared" si="35"/>
        <v>0</v>
      </c>
      <c r="J305" s="41">
        <f t="shared" si="36"/>
        <v>1971.816</v>
      </c>
      <c r="K305" s="45" t="str">
        <f t="shared" si="37"/>
        <v>FOTO</v>
      </c>
      <c r="L305" s="46"/>
    </row>
    <row r="306" spans="1:12">
      <c r="A306" s="41" t="s">
        <v>594</v>
      </c>
      <c r="B306" s="41" t="s">
        <v>542</v>
      </c>
      <c r="D306" s="43" t="s">
        <v>595</v>
      </c>
      <c r="E306" s="44">
        <v>1.2</v>
      </c>
      <c r="F306" s="41">
        <f t="shared" si="32"/>
        <v>1164</v>
      </c>
      <c r="G306" s="107">
        <f t="shared" si="33"/>
        <v>1408.44</v>
      </c>
      <c r="H306" s="108">
        <f t="shared" si="34"/>
        <v>1267.596</v>
      </c>
      <c r="I306" s="41">
        <f t="shared" si="35"/>
        <v>0</v>
      </c>
      <c r="J306" s="41">
        <f t="shared" si="36"/>
        <v>1971.816</v>
      </c>
      <c r="K306" s="45" t="str">
        <f t="shared" si="37"/>
        <v>FOTO</v>
      </c>
      <c r="L306" s="46"/>
    </row>
    <row r="307" spans="1:12">
      <c r="A307" s="41" t="s">
        <v>596</v>
      </c>
      <c r="B307" s="41" t="s">
        <v>542</v>
      </c>
      <c r="D307" s="43" t="s">
        <v>597</v>
      </c>
      <c r="E307" s="44">
        <v>1.2</v>
      </c>
      <c r="F307" s="41">
        <f t="shared" si="32"/>
        <v>1164</v>
      </c>
      <c r="G307" s="107">
        <f t="shared" si="33"/>
        <v>1408.44</v>
      </c>
      <c r="H307" s="108">
        <f t="shared" si="34"/>
        <v>1267.596</v>
      </c>
      <c r="I307" s="41">
        <f t="shared" si="35"/>
        <v>0</v>
      </c>
      <c r="J307" s="41">
        <f t="shared" si="36"/>
        <v>1971.816</v>
      </c>
      <c r="K307" s="45" t="str">
        <f t="shared" si="37"/>
        <v>FOTO</v>
      </c>
      <c r="L307" s="46"/>
    </row>
    <row r="308" spans="1:12" ht="12.75" customHeight="1">
      <c r="A308" s="41" t="s">
        <v>598</v>
      </c>
      <c r="B308" s="41" t="s">
        <v>542</v>
      </c>
      <c r="D308" s="43" t="s">
        <v>599</v>
      </c>
      <c r="E308" s="44">
        <v>1.2</v>
      </c>
      <c r="F308" s="41">
        <f t="shared" si="32"/>
        <v>1164</v>
      </c>
      <c r="G308" s="107">
        <f t="shared" si="33"/>
        <v>1408.44</v>
      </c>
      <c r="H308" s="108">
        <f t="shared" si="34"/>
        <v>1267.596</v>
      </c>
      <c r="I308" s="41">
        <f t="shared" si="35"/>
        <v>0</v>
      </c>
      <c r="J308" s="41">
        <f t="shared" si="36"/>
        <v>1971.816</v>
      </c>
      <c r="K308" s="45" t="str">
        <f t="shared" si="37"/>
        <v>FOTO</v>
      </c>
      <c r="L308" s="46"/>
    </row>
    <row r="309" spans="1:12">
      <c r="A309" s="41" t="s">
        <v>600</v>
      </c>
      <c r="B309" s="41" t="s">
        <v>542</v>
      </c>
      <c r="D309" s="43" t="s">
        <v>601</v>
      </c>
      <c r="E309" s="44">
        <v>1.2</v>
      </c>
      <c r="F309" s="41">
        <f t="shared" si="32"/>
        <v>1164</v>
      </c>
      <c r="G309" s="107">
        <f t="shared" si="33"/>
        <v>1408.44</v>
      </c>
      <c r="H309" s="108">
        <f t="shared" si="34"/>
        <v>1267.596</v>
      </c>
      <c r="I309" s="41">
        <f t="shared" si="35"/>
        <v>0</v>
      </c>
      <c r="J309" s="41">
        <f t="shared" si="36"/>
        <v>1971.816</v>
      </c>
      <c r="K309" s="45" t="str">
        <f t="shared" si="37"/>
        <v>FOTO</v>
      </c>
      <c r="L309" s="46"/>
    </row>
    <row r="310" spans="1:12">
      <c r="A310" s="41" t="s">
        <v>602</v>
      </c>
      <c r="B310" s="41" t="s">
        <v>542</v>
      </c>
      <c r="D310" s="43" t="s">
        <v>603</v>
      </c>
      <c r="E310" s="44">
        <v>1.2</v>
      </c>
      <c r="F310" s="41">
        <f t="shared" si="32"/>
        <v>1164</v>
      </c>
      <c r="G310" s="107">
        <f t="shared" si="33"/>
        <v>1408.44</v>
      </c>
      <c r="H310" s="108">
        <f t="shared" si="34"/>
        <v>1267.596</v>
      </c>
      <c r="I310" s="41">
        <f t="shared" si="35"/>
        <v>0</v>
      </c>
      <c r="J310" s="41">
        <f t="shared" si="36"/>
        <v>1971.816</v>
      </c>
      <c r="K310" s="45" t="str">
        <f t="shared" si="37"/>
        <v>FOTO</v>
      </c>
      <c r="L310" s="46"/>
    </row>
    <row r="311" spans="1:12">
      <c r="A311" s="41" t="s">
        <v>604</v>
      </c>
      <c r="B311" s="41" t="s">
        <v>542</v>
      </c>
      <c r="D311" s="43" t="s">
        <v>605</v>
      </c>
      <c r="E311" s="44">
        <v>1.2</v>
      </c>
      <c r="F311" s="41">
        <f t="shared" si="32"/>
        <v>1164</v>
      </c>
      <c r="G311" s="107">
        <f t="shared" si="33"/>
        <v>1408.44</v>
      </c>
      <c r="H311" s="108">
        <f t="shared" si="34"/>
        <v>1267.596</v>
      </c>
      <c r="I311" s="41">
        <f t="shared" si="35"/>
        <v>0</v>
      </c>
      <c r="J311" s="41">
        <f t="shared" si="36"/>
        <v>1971.816</v>
      </c>
      <c r="K311" s="45" t="str">
        <f t="shared" si="37"/>
        <v>FOTO</v>
      </c>
      <c r="L311" s="46"/>
    </row>
    <row r="312" spans="1:12">
      <c r="A312" s="41" t="s">
        <v>606</v>
      </c>
      <c r="B312" s="41" t="s">
        <v>542</v>
      </c>
      <c r="D312" s="43" t="s">
        <v>607</v>
      </c>
      <c r="E312" s="44">
        <v>1.2</v>
      </c>
      <c r="F312" s="41">
        <f t="shared" si="32"/>
        <v>1164</v>
      </c>
      <c r="G312" s="107">
        <f t="shared" si="33"/>
        <v>1408.44</v>
      </c>
      <c r="H312" s="108">
        <f t="shared" si="34"/>
        <v>1267.596</v>
      </c>
      <c r="I312" s="41">
        <f t="shared" si="35"/>
        <v>0</v>
      </c>
      <c r="J312" s="41">
        <f t="shared" si="36"/>
        <v>1971.816</v>
      </c>
      <c r="K312" s="45" t="str">
        <f t="shared" ref="K312:K343" si="38">HYPERLINK(CONCATENATE("https://buscador.neorep.com.ar/",TRIM(A312),"/"),"FOTO")</f>
        <v>FOTO</v>
      </c>
      <c r="L312" s="46"/>
    </row>
    <row r="313" spans="1:12">
      <c r="A313" s="41" t="s">
        <v>608</v>
      </c>
      <c r="B313" s="41" t="s">
        <v>542</v>
      </c>
      <c r="D313" s="43" t="s">
        <v>609</v>
      </c>
      <c r="E313" s="44">
        <v>1.2</v>
      </c>
      <c r="F313" s="41">
        <f t="shared" si="32"/>
        <v>1164</v>
      </c>
      <c r="G313" s="107">
        <f t="shared" si="33"/>
        <v>1408.44</v>
      </c>
      <c r="H313" s="108">
        <f t="shared" si="34"/>
        <v>1267.596</v>
      </c>
      <c r="I313" s="41">
        <f t="shared" si="35"/>
        <v>0</v>
      </c>
      <c r="J313" s="41">
        <f t="shared" si="36"/>
        <v>1971.816</v>
      </c>
      <c r="K313" s="45" t="str">
        <f t="shared" si="38"/>
        <v>FOTO</v>
      </c>
      <c r="L313" s="46"/>
    </row>
    <row r="314" spans="1:12">
      <c r="A314" s="41" t="s">
        <v>610</v>
      </c>
      <c r="B314" s="41" t="s">
        <v>542</v>
      </c>
      <c r="D314" s="43" t="s">
        <v>611</v>
      </c>
      <c r="E314" s="44">
        <v>1.2</v>
      </c>
      <c r="F314" s="41">
        <f t="shared" si="32"/>
        <v>1164</v>
      </c>
      <c r="G314" s="107">
        <f t="shared" si="33"/>
        <v>1408.44</v>
      </c>
      <c r="H314" s="108">
        <f t="shared" si="34"/>
        <v>1267.596</v>
      </c>
      <c r="I314" s="41">
        <f t="shared" si="35"/>
        <v>0</v>
      </c>
      <c r="J314" s="41">
        <f t="shared" si="36"/>
        <v>1971.816</v>
      </c>
      <c r="K314" s="45" t="str">
        <f t="shared" si="38"/>
        <v>FOTO</v>
      </c>
      <c r="L314" s="46"/>
    </row>
    <row r="315" spans="1:12">
      <c r="A315" s="41" t="s">
        <v>612</v>
      </c>
      <c r="B315" s="41" t="s">
        <v>542</v>
      </c>
      <c r="D315" s="43" t="s">
        <v>613</v>
      </c>
      <c r="E315" s="44">
        <v>1.2</v>
      </c>
      <c r="F315" s="41">
        <f t="shared" si="32"/>
        <v>1164</v>
      </c>
      <c r="G315" s="107">
        <f t="shared" si="33"/>
        <v>1408.44</v>
      </c>
      <c r="H315" s="108">
        <f t="shared" si="34"/>
        <v>1267.596</v>
      </c>
      <c r="I315" s="41">
        <f t="shared" si="35"/>
        <v>0</v>
      </c>
      <c r="J315" s="41">
        <f t="shared" si="36"/>
        <v>1971.816</v>
      </c>
      <c r="K315" s="45" t="str">
        <f t="shared" si="38"/>
        <v>FOTO</v>
      </c>
      <c r="L315" s="46"/>
    </row>
    <row r="316" spans="1:12">
      <c r="A316" s="41" t="s">
        <v>614</v>
      </c>
      <c r="B316" s="41" t="s">
        <v>542</v>
      </c>
      <c r="D316" s="43" t="s">
        <v>615</v>
      </c>
      <c r="E316" s="44">
        <v>1.2</v>
      </c>
      <c r="F316" s="41">
        <f t="shared" si="32"/>
        <v>1164</v>
      </c>
      <c r="G316" s="107">
        <f t="shared" si="33"/>
        <v>1408.44</v>
      </c>
      <c r="H316" s="108">
        <f t="shared" si="34"/>
        <v>1267.596</v>
      </c>
      <c r="I316" s="41">
        <f t="shared" si="35"/>
        <v>0</v>
      </c>
      <c r="J316" s="41">
        <f t="shared" si="36"/>
        <v>1971.816</v>
      </c>
      <c r="K316" s="45" t="str">
        <f t="shared" si="38"/>
        <v>FOTO</v>
      </c>
      <c r="L316" s="46"/>
    </row>
    <row r="317" spans="1:12">
      <c r="A317" s="41" t="s">
        <v>616</v>
      </c>
      <c r="B317" s="41" t="s">
        <v>542</v>
      </c>
      <c r="D317" s="43" t="s">
        <v>617</v>
      </c>
      <c r="E317" s="44">
        <v>1.2</v>
      </c>
      <c r="F317" s="41">
        <f t="shared" si="32"/>
        <v>1164</v>
      </c>
      <c r="G317" s="107">
        <f t="shared" si="33"/>
        <v>1408.44</v>
      </c>
      <c r="H317" s="108">
        <f t="shared" si="34"/>
        <v>1267.596</v>
      </c>
      <c r="I317" s="41">
        <f t="shared" si="35"/>
        <v>0</v>
      </c>
      <c r="J317" s="41">
        <f t="shared" si="36"/>
        <v>1971.816</v>
      </c>
      <c r="K317" s="45" t="str">
        <f t="shared" si="38"/>
        <v>FOTO</v>
      </c>
      <c r="L317" s="46"/>
    </row>
    <row r="318" spans="1:12">
      <c r="A318" s="41" t="s">
        <v>618</v>
      </c>
      <c r="B318" s="41" t="s">
        <v>542</v>
      </c>
      <c r="D318" s="43" t="s">
        <v>619</v>
      </c>
      <c r="E318" s="44">
        <v>1.2</v>
      </c>
      <c r="F318" s="41">
        <f t="shared" si="32"/>
        <v>1164</v>
      </c>
      <c r="G318" s="107">
        <f t="shared" si="33"/>
        <v>1408.44</v>
      </c>
      <c r="H318" s="108">
        <f t="shared" si="34"/>
        <v>1267.596</v>
      </c>
      <c r="I318" s="41">
        <f t="shared" si="35"/>
        <v>0</v>
      </c>
      <c r="J318" s="41">
        <f t="shared" si="36"/>
        <v>1971.816</v>
      </c>
      <c r="K318" s="45" t="str">
        <f t="shared" si="38"/>
        <v>FOTO</v>
      </c>
      <c r="L318" s="46"/>
    </row>
    <row r="319" spans="1:12">
      <c r="A319" s="41" t="s">
        <v>620</v>
      </c>
      <c r="B319" s="41" t="s">
        <v>542</v>
      </c>
      <c r="D319" s="43" t="s">
        <v>621</v>
      </c>
      <c r="E319" s="44">
        <v>1.2</v>
      </c>
      <c r="F319" s="41">
        <f t="shared" si="32"/>
        <v>1164</v>
      </c>
      <c r="G319" s="107">
        <f t="shared" si="33"/>
        <v>1408.44</v>
      </c>
      <c r="H319" s="108">
        <f t="shared" si="34"/>
        <v>1267.596</v>
      </c>
      <c r="I319" s="41">
        <f t="shared" si="35"/>
        <v>0</v>
      </c>
      <c r="J319" s="41">
        <f t="shared" si="36"/>
        <v>1971.816</v>
      </c>
      <c r="K319" s="45" t="str">
        <f t="shared" si="38"/>
        <v>FOTO</v>
      </c>
      <c r="L319" s="46"/>
    </row>
    <row r="320" spans="1:12">
      <c r="A320" s="41" t="s">
        <v>622</v>
      </c>
      <c r="B320" s="41" t="s">
        <v>542</v>
      </c>
      <c r="D320" s="43" t="s">
        <v>623</v>
      </c>
      <c r="E320" s="44">
        <v>1.2</v>
      </c>
      <c r="F320" s="41">
        <f t="shared" si="32"/>
        <v>1164</v>
      </c>
      <c r="G320" s="107">
        <f t="shared" si="33"/>
        <v>1408.44</v>
      </c>
      <c r="H320" s="108">
        <f t="shared" si="34"/>
        <v>1267.596</v>
      </c>
      <c r="I320" s="41">
        <f t="shared" si="35"/>
        <v>0</v>
      </c>
      <c r="J320" s="41">
        <f t="shared" si="36"/>
        <v>1971.816</v>
      </c>
      <c r="K320" s="45" t="str">
        <f t="shared" si="38"/>
        <v>FOTO</v>
      </c>
      <c r="L320" s="46"/>
    </row>
    <row r="321" spans="1:12">
      <c r="A321" s="41" t="s">
        <v>624</v>
      </c>
      <c r="B321" s="41" t="s">
        <v>542</v>
      </c>
      <c r="D321" s="43" t="s">
        <v>625</v>
      </c>
      <c r="E321" s="44">
        <v>1.2</v>
      </c>
      <c r="F321" s="41">
        <f t="shared" si="32"/>
        <v>1164</v>
      </c>
      <c r="G321" s="107">
        <f t="shared" si="33"/>
        <v>1408.44</v>
      </c>
      <c r="H321" s="108">
        <f t="shared" si="34"/>
        <v>1267.596</v>
      </c>
      <c r="I321" s="41">
        <f t="shared" si="35"/>
        <v>0</v>
      </c>
      <c r="J321" s="41">
        <f t="shared" si="36"/>
        <v>1971.816</v>
      </c>
      <c r="K321" s="45" t="str">
        <f t="shared" si="38"/>
        <v>FOTO</v>
      </c>
      <c r="L321" s="46"/>
    </row>
    <row r="322" spans="1:12">
      <c r="A322" s="41" t="s">
        <v>626</v>
      </c>
      <c r="B322" s="41" t="s">
        <v>542</v>
      </c>
      <c r="D322" s="43" t="s">
        <v>627</v>
      </c>
      <c r="E322" s="44">
        <v>1.2</v>
      </c>
      <c r="F322" s="41">
        <f t="shared" si="32"/>
        <v>1164</v>
      </c>
      <c r="G322" s="107">
        <f t="shared" si="33"/>
        <v>1408.44</v>
      </c>
      <c r="H322" s="108">
        <f t="shared" si="34"/>
        <v>1267.596</v>
      </c>
      <c r="I322" s="41">
        <f t="shared" si="35"/>
        <v>0</v>
      </c>
      <c r="J322" s="41">
        <f t="shared" si="36"/>
        <v>1971.816</v>
      </c>
      <c r="K322" s="45" t="str">
        <f t="shared" si="38"/>
        <v>FOTO</v>
      </c>
      <c r="L322" s="46"/>
    </row>
    <row r="323" spans="1:12">
      <c r="A323" s="41" t="s">
        <v>628</v>
      </c>
      <c r="B323" s="41" t="s">
        <v>542</v>
      </c>
      <c r="D323" s="43" t="s">
        <v>629</v>
      </c>
      <c r="E323" s="44">
        <v>1.2</v>
      </c>
      <c r="F323" s="41">
        <f t="shared" si="32"/>
        <v>1164</v>
      </c>
      <c r="G323" s="107">
        <f t="shared" si="33"/>
        <v>1408.44</v>
      </c>
      <c r="H323" s="108">
        <f t="shared" si="34"/>
        <v>1267.596</v>
      </c>
      <c r="I323" s="41">
        <f t="shared" si="35"/>
        <v>0</v>
      </c>
      <c r="J323" s="41">
        <f t="shared" si="36"/>
        <v>1971.816</v>
      </c>
      <c r="K323" s="45" t="str">
        <f t="shared" si="38"/>
        <v>FOTO</v>
      </c>
      <c r="L323" s="46" t="s">
        <v>429</v>
      </c>
    </row>
    <row r="324" spans="1:12">
      <c r="A324" s="41" t="s">
        <v>630</v>
      </c>
      <c r="B324" s="41" t="s">
        <v>542</v>
      </c>
      <c r="D324" s="43" t="s">
        <v>631</v>
      </c>
      <c r="E324" s="44">
        <v>1.2</v>
      </c>
      <c r="F324" s="41">
        <f t="shared" si="32"/>
        <v>1164</v>
      </c>
      <c r="G324" s="107">
        <f t="shared" si="33"/>
        <v>1408.44</v>
      </c>
      <c r="H324" s="108">
        <f t="shared" si="34"/>
        <v>1267.596</v>
      </c>
      <c r="I324" s="41">
        <f t="shared" si="35"/>
        <v>0</v>
      </c>
      <c r="J324" s="41">
        <f t="shared" si="36"/>
        <v>1971.816</v>
      </c>
      <c r="K324" s="45" t="str">
        <f t="shared" si="38"/>
        <v>FOTO</v>
      </c>
      <c r="L324" s="46" t="s">
        <v>429</v>
      </c>
    </row>
    <row r="325" spans="1:12">
      <c r="A325" s="41" t="s">
        <v>632</v>
      </c>
      <c r="B325" s="41" t="s">
        <v>542</v>
      </c>
      <c r="D325" s="43" t="s">
        <v>633</v>
      </c>
      <c r="E325" s="44">
        <v>1.2</v>
      </c>
      <c r="F325" s="41">
        <f t="shared" si="32"/>
        <v>1164</v>
      </c>
      <c r="G325" s="107">
        <f t="shared" si="33"/>
        <v>1408.44</v>
      </c>
      <c r="H325" s="108">
        <f t="shared" si="34"/>
        <v>1267.596</v>
      </c>
      <c r="I325" s="41">
        <f t="shared" si="35"/>
        <v>0</v>
      </c>
      <c r="J325" s="41">
        <f t="shared" si="36"/>
        <v>1971.816</v>
      </c>
      <c r="K325" s="45" t="str">
        <f t="shared" si="38"/>
        <v>FOTO</v>
      </c>
      <c r="L325" s="46"/>
    </row>
    <row r="326" spans="1:12">
      <c r="A326" s="41" t="s">
        <v>634</v>
      </c>
      <c r="B326" s="41" t="s">
        <v>542</v>
      </c>
      <c r="D326" s="43" t="s">
        <v>635</v>
      </c>
      <c r="E326" s="44">
        <v>1.2</v>
      </c>
      <c r="F326" s="41">
        <f t="shared" si="32"/>
        <v>1164</v>
      </c>
      <c r="G326" s="107">
        <f t="shared" si="33"/>
        <v>1408.44</v>
      </c>
      <c r="H326" s="108">
        <f t="shared" si="34"/>
        <v>1267.596</v>
      </c>
      <c r="I326" s="41">
        <f t="shared" si="35"/>
        <v>0</v>
      </c>
      <c r="J326" s="41">
        <f t="shared" si="36"/>
        <v>1971.816</v>
      </c>
      <c r="K326" s="45" t="str">
        <f t="shared" si="38"/>
        <v>FOTO</v>
      </c>
      <c r="L326" s="46"/>
    </row>
    <row r="327" spans="1:12">
      <c r="A327" s="41" t="s">
        <v>636</v>
      </c>
      <c r="B327" s="41" t="s">
        <v>542</v>
      </c>
      <c r="D327" s="43" t="s">
        <v>637</v>
      </c>
      <c r="E327" s="44">
        <v>1.2</v>
      </c>
      <c r="F327" s="41">
        <f t="shared" si="32"/>
        <v>1164</v>
      </c>
      <c r="G327" s="107">
        <f t="shared" si="33"/>
        <v>1408.44</v>
      </c>
      <c r="H327" s="108">
        <f t="shared" si="34"/>
        <v>1267.596</v>
      </c>
      <c r="I327" s="41">
        <f t="shared" si="35"/>
        <v>0</v>
      </c>
      <c r="J327" s="41">
        <f t="shared" si="36"/>
        <v>1971.816</v>
      </c>
      <c r="K327" s="45" t="str">
        <f t="shared" si="38"/>
        <v>FOTO</v>
      </c>
      <c r="L327" s="46"/>
    </row>
    <row r="328" spans="1:12">
      <c r="A328" s="41" t="s">
        <v>638</v>
      </c>
      <c r="B328" s="41" t="s">
        <v>542</v>
      </c>
      <c r="D328" s="43" t="s">
        <v>639</v>
      </c>
      <c r="E328" s="44">
        <v>1.04</v>
      </c>
      <c r="F328" s="41">
        <f t="shared" si="32"/>
        <v>1008.8000000000001</v>
      </c>
      <c r="G328" s="107">
        <f t="shared" si="33"/>
        <v>1220.6480000000001</v>
      </c>
      <c r="H328" s="108">
        <f t="shared" si="34"/>
        <v>1098.5832000000003</v>
      </c>
      <c r="I328" s="41">
        <f t="shared" si="35"/>
        <v>0</v>
      </c>
      <c r="J328" s="41">
        <f t="shared" si="36"/>
        <v>1708.9072000000001</v>
      </c>
      <c r="K328" s="45" t="str">
        <f t="shared" si="38"/>
        <v>FOTO</v>
      </c>
      <c r="L328" s="46"/>
    </row>
    <row r="329" spans="1:12">
      <c r="A329" s="41" t="s">
        <v>640</v>
      </c>
      <c r="B329" s="41" t="s">
        <v>542</v>
      </c>
      <c r="D329" s="43" t="s">
        <v>641</v>
      </c>
      <c r="E329" s="44">
        <v>1.04</v>
      </c>
      <c r="F329" s="41">
        <f t="shared" si="32"/>
        <v>1008.8000000000001</v>
      </c>
      <c r="G329" s="107">
        <f t="shared" si="33"/>
        <v>1220.6480000000001</v>
      </c>
      <c r="H329" s="108">
        <f t="shared" si="34"/>
        <v>1098.5832000000003</v>
      </c>
      <c r="I329" s="41">
        <f t="shared" si="35"/>
        <v>0</v>
      </c>
      <c r="J329" s="41">
        <f t="shared" si="36"/>
        <v>1708.9072000000001</v>
      </c>
      <c r="K329" s="45" t="str">
        <f t="shared" si="38"/>
        <v>FOTO</v>
      </c>
      <c r="L329" s="46"/>
    </row>
    <row r="330" spans="1:12">
      <c r="A330" s="41" t="s">
        <v>642</v>
      </c>
      <c r="B330" s="41" t="s">
        <v>542</v>
      </c>
      <c r="D330" s="43" t="s">
        <v>643</v>
      </c>
      <c r="E330" s="44">
        <v>1.04</v>
      </c>
      <c r="F330" s="41">
        <f t="shared" si="32"/>
        <v>1008.8000000000001</v>
      </c>
      <c r="G330" s="107">
        <f t="shared" si="33"/>
        <v>1220.6480000000001</v>
      </c>
      <c r="H330" s="108">
        <f t="shared" si="34"/>
        <v>1098.5832000000003</v>
      </c>
      <c r="I330" s="41">
        <f t="shared" si="35"/>
        <v>0</v>
      </c>
      <c r="J330" s="41">
        <f t="shared" si="36"/>
        <v>1708.9072000000001</v>
      </c>
      <c r="K330" s="45" t="str">
        <f t="shared" si="38"/>
        <v>FOTO</v>
      </c>
      <c r="L330" s="46"/>
    </row>
    <row r="331" spans="1:12">
      <c r="A331" s="41" t="s">
        <v>644</v>
      </c>
      <c r="B331" s="41" t="s">
        <v>542</v>
      </c>
      <c r="D331" s="43" t="s">
        <v>645</v>
      </c>
      <c r="E331" s="44">
        <v>1.04</v>
      </c>
      <c r="F331" s="41">
        <f t="shared" si="32"/>
        <v>1008.8000000000001</v>
      </c>
      <c r="G331" s="107">
        <f t="shared" si="33"/>
        <v>1220.6480000000001</v>
      </c>
      <c r="H331" s="108">
        <f t="shared" si="34"/>
        <v>1098.5832000000003</v>
      </c>
      <c r="I331" s="41">
        <f t="shared" si="35"/>
        <v>0</v>
      </c>
      <c r="J331" s="41">
        <f t="shared" si="36"/>
        <v>1708.9072000000001</v>
      </c>
      <c r="K331" s="45" t="str">
        <f t="shared" si="38"/>
        <v>FOTO</v>
      </c>
      <c r="L331" s="46"/>
    </row>
    <row r="332" spans="1:12">
      <c r="A332" s="41" t="s">
        <v>646</v>
      </c>
      <c r="B332" s="41" t="s">
        <v>542</v>
      </c>
      <c r="D332" s="43" t="s">
        <v>647</v>
      </c>
      <c r="E332" s="44">
        <v>1.04</v>
      </c>
      <c r="F332" s="41">
        <f t="shared" si="32"/>
        <v>1008.8000000000001</v>
      </c>
      <c r="G332" s="107">
        <f t="shared" si="33"/>
        <v>1220.6480000000001</v>
      </c>
      <c r="H332" s="108">
        <f t="shared" si="34"/>
        <v>1098.5832000000003</v>
      </c>
      <c r="I332" s="41">
        <f t="shared" si="35"/>
        <v>0</v>
      </c>
      <c r="J332" s="41">
        <f t="shared" si="36"/>
        <v>1708.9072000000001</v>
      </c>
      <c r="K332" s="45" t="str">
        <f t="shared" si="38"/>
        <v>FOTO</v>
      </c>
      <c r="L332" s="46"/>
    </row>
    <row r="333" spans="1:12">
      <c r="A333" s="41" t="s">
        <v>648</v>
      </c>
      <c r="B333" s="41" t="s">
        <v>542</v>
      </c>
      <c r="D333" s="43" t="s">
        <v>649</v>
      </c>
      <c r="E333" s="44">
        <v>1.04</v>
      </c>
      <c r="F333" s="41">
        <f t="shared" si="32"/>
        <v>1008.8000000000001</v>
      </c>
      <c r="G333" s="107">
        <f t="shared" si="33"/>
        <v>1220.6480000000001</v>
      </c>
      <c r="H333" s="108">
        <f t="shared" si="34"/>
        <v>1098.5832000000003</v>
      </c>
      <c r="I333" s="41">
        <f t="shared" si="35"/>
        <v>0</v>
      </c>
      <c r="J333" s="41">
        <f t="shared" si="36"/>
        <v>1708.9072000000001</v>
      </c>
      <c r="K333" s="45" t="str">
        <f t="shared" si="38"/>
        <v>FOTO</v>
      </c>
      <c r="L333" s="46"/>
    </row>
    <row r="334" spans="1:12">
      <c r="A334" s="41" t="s">
        <v>650</v>
      </c>
      <c r="B334" s="41" t="s">
        <v>542</v>
      </c>
      <c r="D334" s="43" t="s">
        <v>651</v>
      </c>
      <c r="E334" s="44">
        <v>1.04</v>
      </c>
      <c r="F334" s="41">
        <f t="shared" si="32"/>
        <v>1008.8000000000001</v>
      </c>
      <c r="G334" s="107">
        <f t="shared" si="33"/>
        <v>1220.6480000000001</v>
      </c>
      <c r="H334" s="108">
        <f t="shared" si="34"/>
        <v>1098.5832000000003</v>
      </c>
      <c r="I334" s="41">
        <f t="shared" si="35"/>
        <v>0</v>
      </c>
      <c r="J334" s="41">
        <f t="shared" si="36"/>
        <v>1708.9072000000001</v>
      </c>
      <c r="K334" s="45" t="str">
        <f t="shared" si="38"/>
        <v>FOTO</v>
      </c>
      <c r="L334" s="46"/>
    </row>
    <row r="335" spans="1:12">
      <c r="A335" s="41" t="s">
        <v>652</v>
      </c>
      <c r="B335" s="41" t="s">
        <v>542</v>
      </c>
      <c r="D335" s="43" t="s">
        <v>653</v>
      </c>
      <c r="E335" s="44">
        <v>1.04</v>
      </c>
      <c r="F335" s="41">
        <f t="shared" si="32"/>
        <v>1008.8000000000001</v>
      </c>
      <c r="G335" s="107">
        <f t="shared" si="33"/>
        <v>1220.6480000000001</v>
      </c>
      <c r="H335" s="108">
        <f t="shared" si="34"/>
        <v>1098.5832000000003</v>
      </c>
      <c r="I335" s="41">
        <f t="shared" si="35"/>
        <v>0</v>
      </c>
      <c r="J335" s="41">
        <f t="shared" si="36"/>
        <v>1708.9072000000001</v>
      </c>
      <c r="K335" s="45" t="str">
        <f t="shared" si="38"/>
        <v>FOTO</v>
      </c>
      <c r="L335" s="46"/>
    </row>
    <row r="336" spans="1:12">
      <c r="A336" s="41" t="s">
        <v>654</v>
      </c>
      <c r="B336" s="41" t="s">
        <v>542</v>
      </c>
      <c r="D336" s="43" t="s">
        <v>655</v>
      </c>
      <c r="E336" s="44">
        <v>1.04</v>
      </c>
      <c r="F336" s="41">
        <f t="shared" si="32"/>
        <v>1008.8000000000001</v>
      </c>
      <c r="G336" s="107">
        <f t="shared" si="33"/>
        <v>1220.6480000000001</v>
      </c>
      <c r="H336" s="108">
        <f t="shared" si="34"/>
        <v>1098.5832000000003</v>
      </c>
      <c r="I336" s="41">
        <f t="shared" si="35"/>
        <v>0</v>
      </c>
      <c r="J336" s="41">
        <f t="shared" si="36"/>
        <v>1708.9072000000001</v>
      </c>
      <c r="K336" s="45" t="str">
        <f t="shared" si="38"/>
        <v>FOTO</v>
      </c>
      <c r="L336" s="46"/>
    </row>
    <row r="337" spans="1:12">
      <c r="A337" s="41" t="s">
        <v>656</v>
      </c>
      <c r="B337" s="41" t="s">
        <v>542</v>
      </c>
      <c r="D337" s="43" t="s">
        <v>657</v>
      </c>
      <c r="E337" s="44">
        <v>1.32</v>
      </c>
      <c r="F337" s="41">
        <f t="shared" si="32"/>
        <v>1280.4000000000001</v>
      </c>
      <c r="G337" s="107">
        <f t="shared" si="33"/>
        <v>1549.2840000000001</v>
      </c>
      <c r="H337" s="108">
        <f t="shared" si="34"/>
        <v>1394.3556000000001</v>
      </c>
      <c r="I337" s="41">
        <f t="shared" si="35"/>
        <v>0</v>
      </c>
      <c r="J337" s="41">
        <f t="shared" si="36"/>
        <v>2168.9976000000001</v>
      </c>
      <c r="K337" s="45" t="str">
        <f t="shared" si="38"/>
        <v>FOTO</v>
      </c>
      <c r="L337" s="46" t="s">
        <v>429</v>
      </c>
    </row>
    <row r="338" spans="1:12">
      <c r="A338" s="41" t="s">
        <v>658</v>
      </c>
      <c r="B338" s="41" t="s">
        <v>542</v>
      </c>
      <c r="D338" s="43" t="s">
        <v>659</v>
      </c>
      <c r="E338" s="44">
        <v>1.32</v>
      </c>
      <c r="F338" s="41">
        <f t="shared" si="32"/>
        <v>1280.4000000000001</v>
      </c>
      <c r="G338" s="107">
        <f t="shared" si="33"/>
        <v>1549.2840000000001</v>
      </c>
      <c r="H338" s="108">
        <f t="shared" si="34"/>
        <v>1394.3556000000001</v>
      </c>
      <c r="I338" s="41">
        <f t="shared" si="35"/>
        <v>0</v>
      </c>
      <c r="J338" s="41">
        <f t="shared" si="36"/>
        <v>2168.9976000000001</v>
      </c>
      <c r="K338" s="45" t="str">
        <f t="shared" si="38"/>
        <v>FOTO</v>
      </c>
      <c r="L338" s="46" t="s">
        <v>429</v>
      </c>
    </row>
    <row r="339" spans="1:12">
      <c r="A339" s="41" t="s">
        <v>660</v>
      </c>
      <c r="B339" s="41" t="s">
        <v>542</v>
      </c>
      <c r="D339" s="43" t="s">
        <v>661</v>
      </c>
      <c r="E339" s="44">
        <v>1.32</v>
      </c>
      <c r="F339" s="41">
        <f t="shared" ref="F339:F402" si="39">+E339*F$18</f>
        <v>1280.4000000000001</v>
      </c>
      <c r="G339" s="107">
        <f t="shared" ref="G339:G402" si="40">+F339*(1+G$18)</f>
        <v>1549.2840000000001</v>
      </c>
      <c r="H339" s="108">
        <f t="shared" ref="H339:H402" si="41">+G339*(1-H$18)</f>
        <v>1394.3556000000001</v>
      </c>
      <c r="I339" s="41">
        <f t="shared" ref="I339:I402" si="42">+G339*C339</f>
        <v>0</v>
      </c>
      <c r="J339" s="41">
        <f t="shared" ref="J339:J402" si="43">+G339*(1+J$18)</f>
        <v>2168.9976000000001</v>
      </c>
      <c r="K339" s="45" t="str">
        <f t="shared" si="38"/>
        <v>FOTO</v>
      </c>
      <c r="L339" s="46" t="s">
        <v>429</v>
      </c>
    </row>
    <row r="340" spans="1:12">
      <c r="A340" s="41" t="s">
        <v>662</v>
      </c>
      <c r="B340" s="41" t="s">
        <v>542</v>
      </c>
      <c r="D340" s="43" t="s">
        <v>663</v>
      </c>
      <c r="E340" s="44">
        <v>1.32</v>
      </c>
      <c r="F340" s="41">
        <f t="shared" si="39"/>
        <v>1280.4000000000001</v>
      </c>
      <c r="G340" s="107">
        <f t="shared" si="40"/>
        <v>1549.2840000000001</v>
      </c>
      <c r="H340" s="108">
        <f t="shared" si="41"/>
        <v>1394.3556000000001</v>
      </c>
      <c r="I340" s="41">
        <f t="shared" si="42"/>
        <v>0</v>
      </c>
      <c r="J340" s="41">
        <f t="shared" si="43"/>
        <v>2168.9976000000001</v>
      </c>
      <c r="K340" s="45" t="str">
        <f t="shared" si="38"/>
        <v>FOTO</v>
      </c>
      <c r="L340" s="46" t="s">
        <v>429</v>
      </c>
    </row>
    <row r="341" spans="1:12">
      <c r="A341" s="41" t="s">
        <v>664</v>
      </c>
      <c r="B341" s="41" t="s">
        <v>542</v>
      </c>
      <c r="D341" s="43" t="s">
        <v>665</v>
      </c>
      <c r="E341" s="44">
        <v>1.32</v>
      </c>
      <c r="F341" s="41">
        <f t="shared" si="39"/>
        <v>1280.4000000000001</v>
      </c>
      <c r="G341" s="107">
        <f t="shared" si="40"/>
        <v>1549.2840000000001</v>
      </c>
      <c r="H341" s="108">
        <f t="shared" si="41"/>
        <v>1394.3556000000001</v>
      </c>
      <c r="I341" s="41">
        <f t="shared" si="42"/>
        <v>0</v>
      </c>
      <c r="J341" s="41">
        <f t="shared" si="43"/>
        <v>2168.9976000000001</v>
      </c>
      <c r="K341" s="45" t="str">
        <f t="shared" si="38"/>
        <v>FOTO</v>
      </c>
      <c r="L341" s="46" t="s">
        <v>429</v>
      </c>
    </row>
    <row r="342" spans="1:12">
      <c r="A342" s="41" t="s">
        <v>666</v>
      </c>
      <c r="B342" s="41" t="s">
        <v>542</v>
      </c>
      <c r="D342" s="43" t="s">
        <v>667</v>
      </c>
      <c r="E342" s="44">
        <v>1.2</v>
      </c>
      <c r="F342" s="41">
        <f t="shared" si="39"/>
        <v>1164</v>
      </c>
      <c r="G342" s="107">
        <f t="shared" si="40"/>
        <v>1408.44</v>
      </c>
      <c r="H342" s="108">
        <f t="shared" si="41"/>
        <v>1267.596</v>
      </c>
      <c r="I342" s="41">
        <f t="shared" si="42"/>
        <v>0</v>
      </c>
      <c r="J342" s="41">
        <f t="shared" si="43"/>
        <v>1971.816</v>
      </c>
      <c r="K342" s="45" t="str">
        <f t="shared" si="38"/>
        <v>FOTO</v>
      </c>
      <c r="L342" s="46" t="s">
        <v>429</v>
      </c>
    </row>
    <row r="343" spans="1:12">
      <c r="A343" s="41" t="s">
        <v>668</v>
      </c>
      <c r="B343" s="41" t="s">
        <v>542</v>
      </c>
      <c r="D343" s="43" t="s">
        <v>669</v>
      </c>
      <c r="E343" s="44">
        <v>1.2</v>
      </c>
      <c r="F343" s="41">
        <f t="shared" si="39"/>
        <v>1164</v>
      </c>
      <c r="G343" s="107">
        <f t="shared" si="40"/>
        <v>1408.44</v>
      </c>
      <c r="H343" s="108">
        <f t="shared" si="41"/>
        <v>1267.596</v>
      </c>
      <c r="I343" s="41">
        <f t="shared" si="42"/>
        <v>0</v>
      </c>
      <c r="J343" s="41">
        <f t="shared" si="43"/>
        <v>1971.816</v>
      </c>
      <c r="K343" s="45" t="str">
        <f t="shared" si="38"/>
        <v>FOTO</v>
      </c>
      <c r="L343" s="46" t="s">
        <v>429</v>
      </c>
    </row>
    <row r="344" spans="1:12">
      <c r="A344" s="41" t="s">
        <v>670</v>
      </c>
      <c r="B344" s="41" t="s">
        <v>542</v>
      </c>
      <c r="D344" s="43" t="s">
        <v>671</v>
      </c>
      <c r="E344" s="44">
        <v>1.2</v>
      </c>
      <c r="F344" s="41">
        <f t="shared" si="39"/>
        <v>1164</v>
      </c>
      <c r="G344" s="107">
        <f t="shared" si="40"/>
        <v>1408.44</v>
      </c>
      <c r="H344" s="108">
        <f t="shared" si="41"/>
        <v>1267.596</v>
      </c>
      <c r="I344" s="41">
        <f t="shared" si="42"/>
        <v>0</v>
      </c>
      <c r="J344" s="41">
        <f t="shared" si="43"/>
        <v>1971.816</v>
      </c>
      <c r="K344" s="45" t="str">
        <f t="shared" ref="K344:K375" si="44">HYPERLINK(CONCATENATE("https://buscador.neorep.com.ar/",TRIM(A344),"/"),"FOTO")</f>
        <v>FOTO</v>
      </c>
      <c r="L344" s="46" t="s">
        <v>429</v>
      </c>
    </row>
    <row r="345" spans="1:12">
      <c r="A345" s="41" t="s">
        <v>672</v>
      </c>
      <c r="B345" s="41" t="s">
        <v>542</v>
      </c>
      <c r="D345" s="43" t="s">
        <v>673</v>
      </c>
      <c r="E345" s="44">
        <v>1.2</v>
      </c>
      <c r="F345" s="41">
        <f t="shared" si="39"/>
        <v>1164</v>
      </c>
      <c r="G345" s="107">
        <f t="shared" si="40"/>
        <v>1408.44</v>
      </c>
      <c r="H345" s="108">
        <f t="shared" si="41"/>
        <v>1267.596</v>
      </c>
      <c r="I345" s="41">
        <f t="shared" si="42"/>
        <v>0</v>
      </c>
      <c r="J345" s="41">
        <f t="shared" si="43"/>
        <v>1971.816</v>
      </c>
      <c r="K345" s="45" t="str">
        <f t="shared" si="44"/>
        <v>FOTO</v>
      </c>
      <c r="L345" s="46" t="s">
        <v>429</v>
      </c>
    </row>
    <row r="346" spans="1:12">
      <c r="A346" s="41" t="s">
        <v>674</v>
      </c>
      <c r="B346" s="41" t="s">
        <v>542</v>
      </c>
      <c r="D346" s="43" t="s">
        <v>675</v>
      </c>
      <c r="E346" s="44">
        <v>1.2</v>
      </c>
      <c r="F346" s="41">
        <f t="shared" si="39"/>
        <v>1164</v>
      </c>
      <c r="G346" s="107">
        <f t="shared" si="40"/>
        <v>1408.44</v>
      </c>
      <c r="H346" s="108">
        <f t="shared" si="41"/>
        <v>1267.596</v>
      </c>
      <c r="I346" s="41">
        <f t="shared" si="42"/>
        <v>0</v>
      </c>
      <c r="J346" s="41">
        <f t="shared" si="43"/>
        <v>1971.816</v>
      </c>
      <c r="K346" s="45" t="str">
        <f t="shared" si="44"/>
        <v>FOTO</v>
      </c>
      <c r="L346" s="46" t="s">
        <v>429</v>
      </c>
    </row>
    <row r="347" spans="1:12">
      <c r="A347" s="41" t="s">
        <v>676</v>
      </c>
      <c r="B347" s="41" t="s">
        <v>542</v>
      </c>
      <c r="D347" s="43" t="s">
        <v>677</v>
      </c>
      <c r="E347" s="44">
        <v>1.2</v>
      </c>
      <c r="F347" s="41">
        <f t="shared" si="39"/>
        <v>1164</v>
      </c>
      <c r="G347" s="107">
        <f t="shared" si="40"/>
        <v>1408.44</v>
      </c>
      <c r="H347" s="108">
        <f t="shared" si="41"/>
        <v>1267.596</v>
      </c>
      <c r="I347" s="41">
        <f t="shared" si="42"/>
        <v>0</v>
      </c>
      <c r="J347" s="41">
        <f t="shared" si="43"/>
        <v>1971.816</v>
      </c>
      <c r="K347" s="45" t="str">
        <f t="shared" si="44"/>
        <v>FOTO</v>
      </c>
      <c r="L347" s="46" t="s">
        <v>429</v>
      </c>
    </row>
    <row r="348" spans="1:12">
      <c r="A348" s="41" t="s">
        <v>678</v>
      </c>
      <c r="B348" s="41" t="s">
        <v>542</v>
      </c>
      <c r="D348" s="43" t="s">
        <v>679</v>
      </c>
      <c r="E348" s="44">
        <v>1.2</v>
      </c>
      <c r="F348" s="41">
        <f t="shared" si="39"/>
        <v>1164</v>
      </c>
      <c r="G348" s="107">
        <f t="shared" si="40"/>
        <v>1408.44</v>
      </c>
      <c r="H348" s="108">
        <f t="shared" si="41"/>
        <v>1267.596</v>
      </c>
      <c r="I348" s="41">
        <f t="shared" si="42"/>
        <v>0</v>
      </c>
      <c r="J348" s="41">
        <f t="shared" si="43"/>
        <v>1971.816</v>
      </c>
      <c r="K348" s="45" t="str">
        <f t="shared" si="44"/>
        <v>FOTO</v>
      </c>
      <c r="L348" s="46" t="s">
        <v>429</v>
      </c>
    </row>
    <row r="349" spans="1:12">
      <c r="A349" s="41" t="s">
        <v>680</v>
      </c>
      <c r="B349" s="41" t="s">
        <v>542</v>
      </c>
      <c r="D349" s="43" t="s">
        <v>681</v>
      </c>
      <c r="E349" s="44">
        <v>1.2</v>
      </c>
      <c r="F349" s="41">
        <f t="shared" si="39"/>
        <v>1164</v>
      </c>
      <c r="G349" s="107">
        <f t="shared" si="40"/>
        <v>1408.44</v>
      </c>
      <c r="H349" s="108">
        <f t="shared" si="41"/>
        <v>1267.596</v>
      </c>
      <c r="I349" s="41">
        <f t="shared" si="42"/>
        <v>0</v>
      </c>
      <c r="J349" s="41">
        <f t="shared" si="43"/>
        <v>1971.816</v>
      </c>
      <c r="K349" s="45" t="str">
        <f t="shared" si="44"/>
        <v>FOTO</v>
      </c>
      <c r="L349" s="46"/>
    </row>
    <row r="350" spans="1:12">
      <c r="A350" s="41" t="s">
        <v>682</v>
      </c>
      <c r="B350" s="41" t="s">
        <v>542</v>
      </c>
      <c r="D350" s="43" t="s">
        <v>683</v>
      </c>
      <c r="E350" s="44">
        <v>1.2</v>
      </c>
      <c r="F350" s="41">
        <f t="shared" si="39"/>
        <v>1164</v>
      </c>
      <c r="G350" s="107">
        <f t="shared" si="40"/>
        <v>1408.44</v>
      </c>
      <c r="H350" s="108">
        <f t="shared" si="41"/>
        <v>1267.596</v>
      </c>
      <c r="I350" s="41">
        <f t="shared" si="42"/>
        <v>0</v>
      </c>
      <c r="J350" s="41">
        <f t="shared" si="43"/>
        <v>1971.816</v>
      </c>
      <c r="K350" s="45" t="str">
        <f t="shared" si="44"/>
        <v>FOTO</v>
      </c>
      <c r="L350" s="46"/>
    </row>
    <row r="351" spans="1:12">
      <c r="A351" s="41" t="s">
        <v>684</v>
      </c>
      <c r="B351" s="41" t="s">
        <v>542</v>
      </c>
      <c r="D351" s="43" t="s">
        <v>685</v>
      </c>
      <c r="E351" s="44">
        <v>1.32</v>
      </c>
      <c r="F351" s="41">
        <f t="shared" si="39"/>
        <v>1280.4000000000001</v>
      </c>
      <c r="G351" s="107">
        <f t="shared" si="40"/>
        <v>1549.2840000000001</v>
      </c>
      <c r="H351" s="108">
        <f t="shared" si="41"/>
        <v>1394.3556000000001</v>
      </c>
      <c r="I351" s="41">
        <f t="shared" si="42"/>
        <v>0</v>
      </c>
      <c r="J351" s="41">
        <f t="shared" si="43"/>
        <v>2168.9976000000001</v>
      </c>
      <c r="K351" s="45" t="str">
        <f t="shared" si="44"/>
        <v>FOTO</v>
      </c>
      <c r="L351" s="46" t="s">
        <v>429</v>
      </c>
    </row>
    <row r="352" spans="1:12">
      <c r="A352" s="41" t="s">
        <v>686</v>
      </c>
      <c r="B352" s="41" t="s">
        <v>542</v>
      </c>
      <c r="D352" s="43" t="s">
        <v>687</v>
      </c>
      <c r="E352" s="44">
        <v>1.32</v>
      </c>
      <c r="F352" s="41">
        <f t="shared" si="39"/>
        <v>1280.4000000000001</v>
      </c>
      <c r="G352" s="107">
        <f t="shared" si="40"/>
        <v>1549.2840000000001</v>
      </c>
      <c r="H352" s="108">
        <f t="shared" si="41"/>
        <v>1394.3556000000001</v>
      </c>
      <c r="I352" s="41">
        <f t="shared" si="42"/>
        <v>0</v>
      </c>
      <c r="J352" s="41">
        <f t="shared" si="43"/>
        <v>2168.9976000000001</v>
      </c>
      <c r="K352" s="45" t="str">
        <f t="shared" si="44"/>
        <v>FOTO</v>
      </c>
      <c r="L352" s="46" t="s">
        <v>429</v>
      </c>
    </row>
    <row r="353" spans="1:12">
      <c r="A353" s="41" t="s">
        <v>688</v>
      </c>
      <c r="B353" s="41" t="s">
        <v>542</v>
      </c>
      <c r="D353" s="43" t="s">
        <v>689</v>
      </c>
      <c r="E353" s="44">
        <v>1.32</v>
      </c>
      <c r="F353" s="41">
        <f t="shared" si="39"/>
        <v>1280.4000000000001</v>
      </c>
      <c r="G353" s="107">
        <f t="shared" si="40"/>
        <v>1549.2840000000001</v>
      </c>
      <c r="H353" s="108">
        <f t="shared" si="41"/>
        <v>1394.3556000000001</v>
      </c>
      <c r="I353" s="41">
        <f t="shared" si="42"/>
        <v>0</v>
      </c>
      <c r="J353" s="41">
        <f t="shared" si="43"/>
        <v>2168.9976000000001</v>
      </c>
      <c r="K353" s="45" t="str">
        <f t="shared" si="44"/>
        <v>FOTO</v>
      </c>
      <c r="L353" s="46" t="s">
        <v>690</v>
      </c>
    </row>
    <row r="354" spans="1:12">
      <c r="A354" s="49" t="s">
        <v>691</v>
      </c>
      <c r="B354" s="41" t="s">
        <v>542</v>
      </c>
      <c r="D354" s="43" t="s">
        <v>692</v>
      </c>
      <c r="E354" s="44">
        <v>1.32</v>
      </c>
      <c r="F354" s="41">
        <f t="shared" si="39"/>
        <v>1280.4000000000001</v>
      </c>
      <c r="G354" s="107">
        <f t="shared" si="40"/>
        <v>1549.2840000000001</v>
      </c>
      <c r="H354" s="108">
        <f t="shared" si="41"/>
        <v>1394.3556000000001</v>
      </c>
      <c r="I354" s="41">
        <f t="shared" si="42"/>
        <v>0</v>
      </c>
      <c r="J354" s="41">
        <f t="shared" si="43"/>
        <v>2168.9976000000001</v>
      </c>
      <c r="K354" s="45" t="str">
        <f t="shared" si="44"/>
        <v>FOTO</v>
      </c>
      <c r="L354" s="46" t="s">
        <v>429</v>
      </c>
    </row>
    <row r="355" spans="1:12">
      <c r="A355" s="49" t="s">
        <v>693</v>
      </c>
      <c r="B355" s="41" t="s">
        <v>542</v>
      </c>
      <c r="D355" s="43" t="s">
        <v>694</v>
      </c>
      <c r="E355" s="44">
        <v>1.32</v>
      </c>
      <c r="F355" s="41">
        <f t="shared" si="39"/>
        <v>1280.4000000000001</v>
      </c>
      <c r="G355" s="107">
        <f t="shared" si="40"/>
        <v>1549.2840000000001</v>
      </c>
      <c r="H355" s="108">
        <f t="shared" si="41"/>
        <v>1394.3556000000001</v>
      </c>
      <c r="I355" s="41">
        <f t="shared" si="42"/>
        <v>0</v>
      </c>
      <c r="J355" s="41">
        <f t="shared" si="43"/>
        <v>2168.9976000000001</v>
      </c>
      <c r="K355" s="45" t="str">
        <f t="shared" si="44"/>
        <v>FOTO</v>
      </c>
      <c r="L355" s="46"/>
    </row>
    <row r="356" spans="1:12">
      <c r="A356" s="49" t="s">
        <v>695</v>
      </c>
      <c r="B356" s="41" t="s">
        <v>542</v>
      </c>
      <c r="D356" s="43" t="s">
        <v>696</v>
      </c>
      <c r="E356" s="44">
        <v>1.32</v>
      </c>
      <c r="F356" s="41">
        <f t="shared" si="39"/>
        <v>1280.4000000000001</v>
      </c>
      <c r="G356" s="107">
        <f t="shared" si="40"/>
        <v>1549.2840000000001</v>
      </c>
      <c r="H356" s="108">
        <f t="shared" si="41"/>
        <v>1394.3556000000001</v>
      </c>
      <c r="I356" s="41">
        <f t="shared" si="42"/>
        <v>0</v>
      </c>
      <c r="J356" s="41">
        <f t="shared" si="43"/>
        <v>2168.9976000000001</v>
      </c>
      <c r="K356" s="45" t="str">
        <f t="shared" si="44"/>
        <v>FOTO</v>
      </c>
      <c r="L356" s="46"/>
    </row>
    <row r="357" spans="1:12">
      <c r="A357" s="49" t="s">
        <v>697</v>
      </c>
      <c r="B357" s="41" t="s">
        <v>542</v>
      </c>
      <c r="D357" s="43" t="s">
        <v>698</v>
      </c>
      <c r="E357" s="44">
        <v>1.32</v>
      </c>
      <c r="F357" s="41">
        <f t="shared" si="39"/>
        <v>1280.4000000000001</v>
      </c>
      <c r="G357" s="107">
        <f t="shared" si="40"/>
        <v>1549.2840000000001</v>
      </c>
      <c r="H357" s="108">
        <f t="shared" si="41"/>
        <v>1394.3556000000001</v>
      </c>
      <c r="I357" s="41">
        <f t="shared" si="42"/>
        <v>0</v>
      </c>
      <c r="J357" s="41">
        <f t="shared" si="43"/>
        <v>2168.9976000000001</v>
      </c>
      <c r="K357" s="45" t="str">
        <f t="shared" si="44"/>
        <v>FOTO</v>
      </c>
      <c r="L357" s="46"/>
    </row>
    <row r="358" spans="1:12">
      <c r="A358" s="49" t="s">
        <v>699</v>
      </c>
      <c r="B358" s="41" t="s">
        <v>542</v>
      </c>
      <c r="D358" s="43" t="s">
        <v>700</v>
      </c>
      <c r="E358" s="44">
        <v>1.32</v>
      </c>
      <c r="F358" s="41">
        <f t="shared" si="39"/>
        <v>1280.4000000000001</v>
      </c>
      <c r="G358" s="107">
        <f t="shared" si="40"/>
        <v>1549.2840000000001</v>
      </c>
      <c r="H358" s="108">
        <f t="shared" si="41"/>
        <v>1394.3556000000001</v>
      </c>
      <c r="I358" s="41">
        <f t="shared" si="42"/>
        <v>0</v>
      </c>
      <c r="J358" s="41">
        <f t="shared" si="43"/>
        <v>2168.9976000000001</v>
      </c>
      <c r="K358" s="45" t="str">
        <f t="shared" si="44"/>
        <v>FOTO</v>
      </c>
      <c r="L358" s="46"/>
    </row>
    <row r="359" spans="1:12">
      <c r="A359" s="41" t="s">
        <v>701</v>
      </c>
      <c r="B359" s="41" t="s">
        <v>542</v>
      </c>
      <c r="D359" s="43" t="s">
        <v>702</v>
      </c>
      <c r="E359" s="44">
        <v>1.32</v>
      </c>
      <c r="F359" s="41">
        <f t="shared" si="39"/>
        <v>1280.4000000000001</v>
      </c>
      <c r="G359" s="107">
        <f t="shared" si="40"/>
        <v>1549.2840000000001</v>
      </c>
      <c r="H359" s="108">
        <f t="shared" si="41"/>
        <v>1394.3556000000001</v>
      </c>
      <c r="I359" s="41">
        <f t="shared" si="42"/>
        <v>0</v>
      </c>
      <c r="J359" s="41">
        <f t="shared" si="43"/>
        <v>2168.9976000000001</v>
      </c>
      <c r="K359" s="45" t="str">
        <f t="shared" si="44"/>
        <v>FOTO</v>
      </c>
      <c r="L359" s="46"/>
    </row>
    <row r="360" spans="1:12">
      <c r="A360" s="41" t="s">
        <v>703</v>
      </c>
      <c r="B360" s="41" t="s">
        <v>542</v>
      </c>
      <c r="D360" s="43" t="s">
        <v>704</v>
      </c>
      <c r="E360" s="44">
        <v>2.2400000000000002</v>
      </c>
      <c r="F360" s="41">
        <f t="shared" si="39"/>
        <v>2172.8000000000002</v>
      </c>
      <c r="G360" s="107">
        <f t="shared" si="40"/>
        <v>2629.0880000000002</v>
      </c>
      <c r="H360" s="108">
        <f t="shared" si="41"/>
        <v>2366.1792</v>
      </c>
      <c r="I360" s="41">
        <f t="shared" si="42"/>
        <v>0</v>
      </c>
      <c r="J360" s="41">
        <f t="shared" si="43"/>
        <v>3680.7231999999999</v>
      </c>
      <c r="K360" s="45" t="str">
        <f t="shared" si="44"/>
        <v>FOTO</v>
      </c>
      <c r="L360" s="46" t="s">
        <v>429</v>
      </c>
    </row>
    <row r="361" spans="1:12">
      <c r="A361" s="41" t="s">
        <v>705</v>
      </c>
      <c r="B361" s="41" t="s">
        <v>542</v>
      </c>
      <c r="D361" s="43" t="s">
        <v>706</v>
      </c>
      <c r="E361" s="44">
        <v>2.2400000000000002</v>
      </c>
      <c r="F361" s="41">
        <f t="shared" si="39"/>
        <v>2172.8000000000002</v>
      </c>
      <c r="G361" s="107">
        <f t="shared" si="40"/>
        <v>2629.0880000000002</v>
      </c>
      <c r="H361" s="108">
        <f t="shared" si="41"/>
        <v>2366.1792</v>
      </c>
      <c r="I361" s="41">
        <f t="shared" si="42"/>
        <v>0</v>
      </c>
      <c r="J361" s="41">
        <f t="shared" si="43"/>
        <v>3680.7231999999999</v>
      </c>
      <c r="K361" s="45" t="str">
        <f t="shared" si="44"/>
        <v>FOTO</v>
      </c>
      <c r="L361" s="46" t="s">
        <v>690</v>
      </c>
    </row>
    <row r="362" spans="1:12">
      <c r="A362" s="41" t="s">
        <v>707</v>
      </c>
      <c r="B362" s="41" t="s">
        <v>542</v>
      </c>
      <c r="D362" s="43" t="s">
        <v>708</v>
      </c>
      <c r="E362" s="44">
        <v>2.2400000000000002</v>
      </c>
      <c r="F362" s="41">
        <f t="shared" si="39"/>
        <v>2172.8000000000002</v>
      </c>
      <c r="G362" s="107">
        <f t="shared" si="40"/>
        <v>2629.0880000000002</v>
      </c>
      <c r="H362" s="108">
        <f t="shared" si="41"/>
        <v>2366.1792</v>
      </c>
      <c r="I362" s="41">
        <f t="shared" si="42"/>
        <v>0</v>
      </c>
      <c r="J362" s="41">
        <f t="shared" si="43"/>
        <v>3680.7231999999999</v>
      </c>
      <c r="K362" s="45" t="str">
        <f t="shared" si="44"/>
        <v>FOTO</v>
      </c>
      <c r="L362" s="46"/>
    </row>
    <row r="363" spans="1:12">
      <c r="A363" s="41" t="s">
        <v>709</v>
      </c>
      <c r="B363" s="41" t="s">
        <v>542</v>
      </c>
      <c r="D363" s="43" t="s">
        <v>710</v>
      </c>
      <c r="E363" s="44">
        <v>2.2400000000000002</v>
      </c>
      <c r="F363" s="41">
        <f t="shared" si="39"/>
        <v>2172.8000000000002</v>
      </c>
      <c r="G363" s="107">
        <f t="shared" si="40"/>
        <v>2629.0880000000002</v>
      </c>
      <c r="H363" s="108">
        <f t="shared" si="41"/>
        <v>2366.1792</v>
      </c>
      <c r="I363" s="41">
        <f t="shared" si="42"/>
        <v>0</v>
      </c>
      <c r="J363" s="41">
        <f t="shared" si="43"/>
        <v>3680.7231999999999</v>
      </c>
      <c r="K363" s="45" t="str">
        <f t="shared" si="44"/>
        <v>FOTO</v>
      </c>
      <c r="L363" s="46"/>
    </row>
    <row r="364" spans="1:12">
      <c r="A364" s="41" t="s">
        <v>711</v>
      </c>
      <c r="B364" s="41" t="s">
        <v>542</v>
      </c>
      <c r="D364" s="43" t="s">
        <v>712</v>
      </c>
      <c r="E364" s="44">
        <v>2.2400000000000002</v>
      </c>
      <c r="F364" s="41">
        <f t="shared" si="39"/>
        <v>2172.8000000000002</v>
      </c>
      <c r="G364" s="107">
        <f t="shared" si="40"/>
        <v>2629.0880000000002</v>
      </c>
      <c r="H364" s="108">
        <f t="shared" si="41"/>
        <v>2366.1792</v>
      </c>
      <c r="I364" s="41">
        <f t="shared" si="42"/>
        <v>0</v>
      </c>
      <c r="J364" s="41">
        <f t="shared" si="43"/>
        <v>3680.7231999999999</v>
      </c>
      <c r="K364" s="45" t="str">
        <f t="shared" si="44"/>
        <v>FOTO</v>
      </c>
      <c r="L364" s="46"/>
    </row>
    <row r="365" spans="1:12">
      <c r="A365" s="41" t="s">
        <v>713</v>
      </c>
      <c r="B365" s="41" t="s">
        <v>542</v>
      </c>
      <c r="D365" s="43" t="s">
        <v>714</v>
      </c>
      <c r="E365" s="44">
        <v>1.32</v>
      </c>
      <c r="F365" s="41">
        <f t="shared" si="39"/>
        <v>1280.4000000000001</v>
      </c>
      <c r="G365" s="107">
        <f t="shared" si="40"/>
        <v>1549.2840000000001</v>
      </c>
      <c r="H365" s="108">
        <f t="shared" si="41"/>
        <v>1394.3556000000001</v>
      </c>
      <c r="I365" s="41">
        <f t="shared" si="42"/>
        <v>0</v>
      </c>
      <c r="J365" s="41">
        <f t="shared" si="43"/>
        <v>2168.9976000000001</v>
      </c>
      <c r="K365" s="45" t="str">
        <f t="shared" si="44"/>
        <v>FOTO</v>
      </c>
      <c r="L365" s="46"/>
    </row>
    <row r="366" spans="1:12">
      <c r="A366" s="41" t="s">
        <v>715</v>
      </c>
      <c r="B366" s="41" t="s">
        <v>542</v>
      </c>
      <c r="D366" s="43" t="s">
        <v>716</v>
      </c>
      <c r="E366" s="44">
        <v>1.32</v>
      </c>
      <c r="F366" s="41">
        <f t="shared" si="39"/>
        <v>1280.4000000000001</v>
      </c>
      <c r="G366" s="107">
        <f t="shared" si="40"/>
        <v>1549.2840000000001</v>
      </c>
      <c r="H366" s="108">
        <f t="shared" si="41"/>
        <v>1394.3556000000001</v>
      </c>
      <c r="I366" s="41">
        <f t="shared" si="42"/>
        <v>0</v>
      </c>
      <c r="J366" s="41">
        <f t="shared" si="43"/>
        <v>2168.9976000000001</v>
      </c>
      <c r="K366" s="45" t="str">
        <f t="shared" si="44"/>
        <v>FOTO</v>
      </c>
      <c r="L366" s="46"/>
    </row>
    <row r="367" spans="1:12">
      <c r="A367" s="41" t="s">
        <v>717</v>
      </c>
      <c r="B367" s="41" t="s">
        <v>542</v>
      </c>
      <c r="D367" s="43" t="s">
        <v>718</v>
      </c>
      <c r="E367" s="44">
        <v>1.32</v>
      </c>
      <c r="F367" s="41">
        <f t="shared" si="39"/>
        <v>1280.4000000000001</v>
      </c>
      <c r="G367" s="107">
        <f t="shared" si="40"/>
        <v>1549.2840000000001</v>
      </c>
      <c r="H367" s="108">
        <f t="shared" si="41"/>
        <v>1394.3556000000001</v>
      </c>
      <c r="I367" s="41">
        <f t="shared" si="42"/>
        <v>0</v>
      </c>
      <c r="J367" s="41">
        <f t="shared" si="43"/>
        <v>2168.9976000000001</v>
      </c>
      <c r="K367" s="45" t="str">
        <f t="shared" si="44"/>
        <v>FOTO</v>
      </c>
      <c r="L367" s="46"/>
    </row>
    <row r="368" spans="1:12">
      <c r="A368" s="41" t="s">
        <v>719</v>
      </c>
      <c r="B368" s="41" t="s">
        <v>542</v>
      </c>
      <c r="D368" s="43" t="s">
        <v>720</v>
      </c>
      <c r="E368" s="44">
        <v>1.32</v>
      </c>
      <c r="F368" s="41">
        <f t="shared" si="39"/>
        <v>1280.4000000000001</v>
      </c>
      <c r="G368" s="107">
        <f t="shared" si="40"/>
        <v>1549.2840000000001</v>
      </c>
      <c r="H368" s="108">
        <f t="shared" si="41"/>
        <v>1394.3556000000001</v>
      </c>
      <c r="I368" s="41">
        <f t="shared" si="42"/>
        <v>0</v>
      </c>
      <c r="J368" s="41">
        <f t="shared" si="43"/>
        <v>2168.9976000000001</v>
      </c>
      <c r="K368" s="45" t="str">
        <f t="shared" si="44"/>
        <v>FOTO</v>
      </c>
      <c r="L368" s="46"/>
    </row>
    <row r="369" spans="1:12">
      <c r="A369" s="41" t="s">
        <v>721</v>
      </c>
      <c r="B369" s="41" t="s">
        <v>542</v>
      </c>
      <c r="D369" s="43" t="s">
        <v>722</v>
      </c>
      <c r="E369" s="44">
        <v>1.96</v>
      </c>
      <c r="F369" s="41">
        <f t="shared" si="39"/>
        <v>1901.2</v>
      </c>
      <c r="G369" s="107">
        <f t="shared" si="40"/>
        <v>2300.4519999999998</v>
      </c>
      <c r="H369" s="108">
        <f t="shared" si="41"/>
        <v>2070.4067999999997</v>
      </c>
      <c r="I369" s="41">
        <f t="shared" si="42"/>
        <v>0</v>
      </c>
      <c r="J369" s="41">
        <f t="shared" si="43"/>
        <v>3220.6327999999994</v>
      </c>
      <c r="K369" s="45" t="str">
        <f t="shared" si="44"/>
        <v>FOTO</v>
      </c>
      <c r="L369" s="46" t="s">
        <v>429</v>
      </c>
    </row>
    <row r="370" spans="1:12">
      <c r="A370" s="41" t="s">
        <v>723</v>
      </c>
      <c r="B370" s="41" t="s">
        <v>542</v>
      </c>
      <c r="D370" s="43" t="s">
        <v>724</v>
      </c>
      <c r="E370" s="44">
        <v>1.96</v>
      </c>
      <c r="F370" s="41">
        <f t="shared" si="39"/>
        <v>1901.2</v>
      </c>
      <c r="G370" s="107">
        <f t="shared" si="40"/>
        <v>2300.4519999999998</v>
      </c>
      <c r="H370" s="108">
        <f t="shared" si="41"/>
        <v>2070.4067999999997</v>
      </c>
      <c r="I370" s="41">
        <f t="shared" si="42"/>
        <v>0</v>
      </c>
      <c r="J370" s="41">
        <f t="shared" si="43"/>
        <v>3220.6327999999994</v>
      </c>
      <c r="K370" s="45" t="str">
        <f t="shared" si="44"/>
        <v>FOTO</v>
      </c>
      <c r="L370" s="46" t="s">
        <v>429</v>
      </c>
    </row>
    <row r="371" spans="1:12">
      <c r="A371" s="41" t="s">
        <v>725</v>
      </c>
      <c r="B371" s="41" t="s">
        <v>542</v>
      </c>
      <c r="D371" s="43" t="s">
        <v>726</v>
      </c>
      <c r="E371" s="44">
        <v>1.96</v>
      </c>
      <c r="F371" s="41">
        <f t="shared" si="39"/>
        <v>1901.2</v>
      </c>
      <c r="G371" s="107">
        <f t="shared" si="40"/>
        <v>2300.4519999999998</v>
      </c>
      <c r="H371" s="108">
        <f t="shared" si="41"/>
        <v>2070.4067999999997</v>
      </c>
      <c r="I371" s="41">
        <f t="shared" si="42"/>
        <v>0</v>
      </c>
      <c r="J371" s="41">
        <f t="shared" si="43"/>
        <v>3220.6327999999994</v>
      </c>
      <c r="K371" s="45" t="str">
        <f t="shared" si="44"/>
        <v>FOTO</v>
      </c>
      <c r="L371" s="46" t="s">
        <v>429</v>
      </c>
    </row>
    <row r="372" spans="1:12">
      <c r="A372" s="41" t="s">
        <v>727</v>
      </c>
      <c r="B372" s="41" t="s">
        <v>542</v>
      </c>
      <c r="D372" s="43" t="s">
        <v>728</v>
      </c>
      <c r="E372" s="44">
        <v>1.96</v>
      </c>
      <c r="F372" s="41">
        <f t="shared" si="39"/>
        <v>1901.2</v>
      </c>
      <c r="G372" s="107">
        <f t="shared" si="40"/>
        <v>2300.4519999999998</v>
      </c>
      <c r="H372" s="108">
        <f t="shared" si="41"/>
        <v>2070.4067999999997</v>
      </c>
      <c r="I372" s="41">
        <f t="shared" si="42"/>
        <v>0</v>
      </c>
      <c r="J372" s="41">
        <f t="shared" si="43"/>
        <v>3220.6327999999994</v>
      </c>
      <c r="K372" s="45" t="str">
        <f t="shared" si="44"/>
        <v>FOTO</v>
      </c>
      <c r="L372" s="46"/>
    </row>
    <row r="373" spans="1:12">
      <c r="A373" s="41" t="s">
        <v>729</v>
      </c>
      <c r="B373" s="41" t="s">
        <v>542</v>
      </c>
      <c r="D373" s="43" t="s">
        <v>730</v>
      </c>
      <c r="E373" s="44">
        <v>1.96</v>
      </c>
      <c r="F373" s="41">
        <f t="shared" si="39"/>
        <v>1901.2</v>
      </c>
      <c r="G373" s="107">
        <f t="shared" si="40"/>
        <v>2300.4519999999998</v>
      </c>
      <c r="H373" s="108">
        <f t="shared" si="41"/>
        <v>2070.4067999999997</v>
      </c>
      <c r="I373" s="41">
        <f t="shared" si="42"/>
        <v>0</v>
      </c>
      <c r="J373" s="41">
        <f t="shared" si="43"/>
        <v>3220.6327999999994</v>
      </c>
      <c r="K373" s="45" t="str">
        <f t="shared" si="44"/>
        <v>FOTO</v>
      </c>
      <c r="L373" s="46"/>
    </row>
    <row r="374" spans="1:12">
      <c r="A374" s="41" t="s">
        <v>731</v>
      </c>
      <c r="B374" s="41" t="s">
        <v>542</v>
      </c>
      <c r="D374" s="43" t="s">
        <v>732</v>
      </c>
      <c r="E374" s="44">
        <v>1.28</v>
      </c>
      <c r="F374" s="41">
        <f t="shared" si="39"/>
        <v>1241.6000000000001</v>
      </c>
      <c r="G374" s="107">
        <f t="shared" si="40"/>
        <v>1502.336</v>
      </c>
      <c r="H374" s="108">
        <f t="shared" si="41"/>
        <v>1352.1024</v>
      </c>
      <c r="I374" s="41">
        <f t="shared" si="42"/>
        <v>0</v>
      </c>
      <c r="J374" s="41">
        <f t="shared" si="43"/>
        <v>2103.2703999999999</v>
      </c>
      <c r="K374" s="45" t="str">
        <f t="shared" si="44"/>
        <v>FOTO</v>
      </c>
      <c r="L374" s="46" t="s">
        <v>429</v>
      </c>
    </row>
    <row r="375" spans="1:12">
      <c r="A375" s="41" t="s">
        <v>733</v>
      </c>
      <c r="B375" s="41" t="s">
        <v>542</v>
      </c>
      <c r="D375" s="43" t="s">
        <v>734</v>
      </c>
      <c r="E375" s="44">
        <v>1.28</v>
      </c>
      <c r="F375" s="41">
        <f t="shared" si="39"/>
        <v>1241.6000000000001</v>
      </c>
      <c r="G375" s="107">
        <f t="shared" si="40"/>
        <v>1502.336</v>
      </c>
      <c r="H375" s="108">
        <f t="shared" si="41"/>
        <v>1352.1024</v>
      </c>
      <c r="I375" s="41">
        <f t="shared" si="42"/>
        <v>0</v>
      </c>
      <c r="J375" s="41">
        <f t="shared" si="43"/>
        <v>2103.2703999999999</v>
      </c>
      <c r="K375" s="45" t="str">
        <f t="shared" si="44"/>
        <v>FOTO</v>
      </c>
      <c r="L375" s="46" t="s">
        <v>429</v>
      </c>
    </row>
    <row r="376" spans="1:12">
      <c r="A376" s="41" t="s">
        <v>735</v>
      </c>
      <c r="B376" s="41" t="s">
        <v>542</v>
      </c>
      <c r="D376" s="43" t="s">
        <v>736</v>
      </c>
      <c r="E376" s="44">
        <v>1.28</v>
      </c>
      <c r="F376" s="41">
        <f t="shared" si="39"/>
        <v>1241.6000000000001</v>
      </c>
      <c r="G376" s="107">
        <f t="shared" si="40"/>
        <v>1502.336</v>
      </c>
      <c r="H376" s="108">
        <f t="shared" si="41"/>
        <v>1352.1024</v>
      </c>
      <c r="I376" s="41">
        <f t="shared" si="42"/>
        <v>0</v>
      </c>
      <c r="J376" s="41">
        <f t="shared" si="43"/>
        <v>2103.2703999999999</v>
      </c>
      <c r="K376" s="45" t="str">
        <f t="shared" ref="K376:K407" si="45">HYPERLINK(CONCATENATE("https://buscador.neorep.com.ar/",TRIM(A376),"/"),"FOTO")</f>
        <v>FOTO</v>
      </c>
      <c r="L376" s="46" t="s">
        <v>429</v>
      </c>
    </row>
    <row r="377" spans="1:12">
      <c r="A377" s="41" t="s">
        <v>737</v>
      </c>
      <c r="B377" s="41" t="s">
        <v>542</v>
      </c>
      <c r="D377" s="43" t="s">
        <v>738</v>
      </c>
      <c r="E377" s="44">
        <v>1.28</v>
      </c>
      <c r="F377" s="41">
        <f t="shared" si="39"/>
        <v>1241.6000000000001</v>
      </c>
      <c r="G377" s="107">
        <f t="shared" si="40"/>
        <v>1502.336</v>
      </c>
      <c r="H377" s="108">
        <f t="shared" si="41"/>
        <v>1352.1024</v>
      </c>
      <c r="I377" s="41">
        <f t="shared" si="42"/>
        <v>0</v>
      </c>
      <c r="J377" s="41">
        <f t="shared" si="43"/>
        <v>2103.2703999999999</v>
      </c>
      <c r="K377" s="45" t="str">
        <f t="shared" si="45"/>
        <v>FOTO</v>
      </c>
      <c r="L377" s="46" t="s">
        <v>429</v>
      </c>
    </row>
    <row r="378" spans="1:12">
      <c r="A378" s="41" t="s">
        <v>739</v>
      </c>
      <c r="B378" s="41" t="s">
        <v>542</v>
      </c>
      <c r="D378" s="43" t="s">
        <v>740</v>
      </c>
      <c r="E378" s="44">
        <v>1.28</v>
      </c>
      <c r="F378" s="41">
        <f t="shared" si="39"/>
        <v>1241.6000000000001</v>
      </c>
      <c r="G378" s="107">
        <f t="shared" si="40"/>
        <v>1502.336</v>
      </c>
      <c r="H378" s="108">
        <f t="shared" si="41"/>
        <v>1352.1024</v>
      </c>
      <c r="I378" s="41">
        <f t="shared" si="42"/>
        <v>0</v>
      </c>
      <c r="J378" s="41">
        <f t="shared" si="43"/>
        <v>2103.2703999999999</v>
      </c>
      <c r="K378" s="45" t="str">
        <f t="shared" si="45"/>
        <v>FOTO</v>
      </c>
      <c r="L378" s="46" t="s">
        <v>429</v>
      </c>
    </row>
    <row r="379" spans="1:12">
      <c r="A379" s="68" t="s">
        <v>741</v>
      </c>
      <c r="B379" s="41" t="s">
        <v>542</v>
      </c>
      <c r="D379" s="43" t="s">
        <v>742</v>
      </c>
      <c r="E379" s="44">
        <v>1.28</v>
      </c>
      <c r="F379" s="41">
        <f t="shared" si="39"/>
        <v>1241.6000000000001</v>
      </c>
      <c r="G379" s="107">
        <f t="shared" si="40"/>
        <v>1502.336</v>
      </c>
      <c r="H379" s="108">
        <f t="shared" si="41"/>
        <v>1352.1024</v>
      </c>
      <c r="I379" s="41">
        <f t="shared" si="42"/>
        <v>0</v>
      </c>
      <c r="J379" s="41">
        <f t="shared" si="43"/>
        <v>2103.2703999999999</v>
      </c>
      <c r="K379" s="45" t="str">
        <f t="shared" si="45"/>
        <v>FOTO</v>
      </c>
      <c r="L379" s="46"/>
    </row>
    <row r="380" spans="1:12">
      <c r="A380" s="41" t="s">
        <v>743</v>
      </c>
      <c r="B380" s="41" t="s">
        <v>542</v>
      </c>
      <c r="D380" s="43" t="s">
        <v>744</v>
      </c>
      <c r="E380" s="44">
        <v>1.28</v>
      </c>
      <c r="F380" s="41">
        <f t="shared" si="39"/>
        <v>1241.6000000000001</v>
      </c>
      <c r="G380" s="107">
        <f t="shared" si="40"/>
        <v>1502.336</v>
      </c>
      <c r="H380" s="108">
        <f t="shared" si="41"/>
        <v>1352.1024</v>
      </c>
      <c r="I380" s="41">
        <f t="shared" si="42"/>
        <v>0</v>
      </c>
      <c r="J380" s="41">
        <f t="shared" si="43"/>
        <v>2103.2703999999999</v>
      </c>
      <c r="K380" s="45" t="str">
        <f t="shared" si="45"/>
        <v>FOTO</v>
      </c>
      <c r="L380" s="46"/>
    </row>
    <row r="381" spans="1:12">
      <c r="A381" s="41" t="s">
        <v>745</v>
      </c>
      <c r="B381" s="41" t="s">
        <v>542</v>
      </c>
      <c r="D381" s="43" t="s">
        <v>746</v>
      </c>
      <c r="E381" s="44">
        <v>1.28</v>
      </c>
      <c r="F381" s="41">
        <f t="shared" si="39"/>
        <v>1241.6000000000001</v>
      </c>
      <c r="G381" s="107">
        <f t="shared" si="40"/>
        <v>1502.336</v>
      </c>
      <c r="H381" s="108">
        <f t="shared" si="41"/>
        <v>1352.1024</v>
      </c>
      <c r="I381" s="41">
        <f t="shared" si="42"/>
        <v>0</v>
      </c>
      <c r="J381" s="41">
        <f t="shared" si="43"/>
        <v>2103.2703999999999</v>
      </c>
      <c r="K381" s="45" t="str">
        <f t="shared" si="45"/>
        <v>FOTO</v>
      </c>
      <c r="L381" s="46"/>
    </row>
    <row r="382" spans="1:12">
      <c r="A382" s="41" t="s">
        <v>747</v>
      </c>
      <c r="B382" s="41" t="s">
        <v>542</v>
      </c>
      <c r="D382" s="43" t="s">
        <v>748</v>
      </c>
      <c r="E382" s="44">
        <v>1.28</v>
      </c>
      <c r="F382" s="41">
        <f t="shared" si="39"/>
        <v>1241.6000000000001</v>
      </c>
      <c r="G382" s="107">
        <f t="shared" si="40"/>
        <v>1502.336</v>
      </c>
      <c r="H382" s="108">
        <f t="shared" si="41"/>
        <v>1352.1024</v>
      </c>
      <c r="I382" s="41">
        <f t="shared" si="42"/>
        <v>0</v>
      </c>
      <c r="J382" s="41">
        <f t="shared" si="43"/>
        <v>2103.2703999999999</v>
      </c>
      <c r="K382" s="45" t="str">
        <f t="shared" si="45"/>
        <v>FOTO</v>
      </c>
      <c r="L382" s="46"/>
    </row>
    <row r="383" spans="1:12">
      <c r="A383" s="41" t="s">
        <v>749</v>
      </c>
      <c r="B383" s="41" t="s">
        <v>542</v>
      </c>
      <c r="D383" s="43" t="s">
        <v>750</v>
      </c>
      <c r="E383" s="44">
        <v>1.2</v>
      </c>
      <c r="F383" s="41">
        <f t="shared" si="39"/>
        <v>1164</v>
      </c>
      <c r="G383" s="107">
        <f t="shared" si="40"/>
        <v>1408.44</v>
      </c>
      <c r="H383" s="108">
        <f t="shared" si="41"/>
        <v>1267.596</v>
      </c>
      <c r="I383" s="41">
        <f t="shared" si="42"/>
        <v>0</v>
      </c>
      <c r="J383" s="41">
        <f t="shared" si="43"/>
        <v>1971.816</v>
      </c>
      <c r="K383" s="45" t="str">
        <f t="shared" si="45"/>
        <v>FOTO</v>
      </c>
      <c r="L383" s="46" t="s">
        <v>429</v>
      </c>
    </row>
    <row r="384" spans="1:12">
      <c r="A384" s="41" t="s">
        <v>751</v>
      </c>
      <c r="B384" s="41" t="s">
        <v>542</v>
      </c>
      <c r="D384" s="43" t="s">
        <v>752</v>
      </c>
      <c r="E384" s="44">
        <v>1.2</v>
      </c>
      <c r="F384" s="41">
        <f t="shared" si="39"/>
        <v>1164</v>
      </c>
      <c r="G384" s="107">
        <f t="shared" si="40"/>
        <v>1408.44</v>
      </c>
      <c r="H384" s="108">
        <f t="shared" si="41"/>
        <v>1267.596</v>
      </c>
      <c r="I384" s="41">
        <f t="shared" si="42"/>
        <v>0</v>
      </c>
      <c r="J384" s="41">
        <f t="shared" si="43"/>
        <v>1971.816</v>
      </c>
      <c r="K384" s="45" t="str">
        <f t="shared" si="45"/>
        <v>FOTO</v>
      </c>
      <c r="L384" s="46" t="s">
        <v>429</v>
      </c>
    </row>
    <row r="385" spans="1:12">
      <c r="A385" s="41" t="s">
        <v>753</v>
      </c>
      <c r="B385" s="41" t="s">
        <v>542</v>
      </c>
      <c r="D385" s="43" t="s">
        <v>754</v>
      </c>
      <c r="E385" s="44">
        <v>1.2</v>
      </c>
      <c r="F385" s="41">
        <f t="shared" si="39"/>
        <v>1164</v>
      </c>
      <c r="G385" s="107">
        <f t="shared" si="40"/>
        <v>1408.44</v>
      </c>
      <c r="H385" s="108">
        <f t="shared" si="41"/>
        <v>1267.596</v>
      </c>
      <c r="I385" s="41">
        <f t="shared" si="42"/>
        <v>0</v>
      </c>
      <c r="J385" s="41">
        <f t="shared" si="43"/>
        <v>1971.816</v>
      </c>
      <c r="K385" s="45" t="str">
        <f t="shared" si="45"/>
        <v>FOTO</v>
      </c>
      <c r="L385" s="46" t="s">
        <v>690</v>
      </c>
    </row>
    <row r="386" spans="1:12">
      <c r="A386" s="41" t="s">
        <v>755</v>
      </c>
      <c r="B386" s="41" t="s">
        <v>542</v>
      </c>
      <c r="D386" s="43" t="s">
        <v>756</v>
      </c>
      <c r="E386" s="44">
        <v>1.2</v>
      </c>
      <c r="F386" s="41">
        <f t="shared" si="39"/>
        <v>1164</v>
      </c>
      <c r="G386" s="107">
        <f t="shared" si="40"/>
        <v>1408.44</v>
      </c>
      <c r="H386" s="108">
        <f t="shared" si="41"/>
        <v>1267.596</v>
      </c>
      <c r="I386" s="41">
        <f t="shared" si="42"/>
        <v>0</v>
      </c>
      <c r="J386" s="41">
        <f t="shared" si="43"/>
        <v>1971.816</v>
      </c>
      <c r="K386" s="45" t="str">
        <f t="shared" si="45"/>
        <v>FOTO</v>
      </c>
      <c r="L386" s="46" t="s">
        <v>429</v>
      </c>
    </row>
    <row r="387" spans="1:12">
      <c r="A387" s="41" t="s">
        <v>757</v>
      </c>
      <c r="B387" s="41" t="s">
        <v>542</v>
      </c>
      <c r="D387" s="43" t="s">
        <v>758</v>
      </c>
      <c r="E387" s="44">
        <v>1.2</v>
      </c>
      <c r="F387" s="41">
        <f t="shared" si="39"/>
        <v>1164</v>
      </c>
      <c r="G387" s="107">
        <f t="shared" si="40"/>
        <v>1408.44</v>
      </c>
      <c r="H387" s="108">
        <f t="shared" si="41"/>
        <v>1267.596</v>
      </c>
      <c r="I387" s="41">
        <f t="shared" si="42"/>
        <v>0</v>
      </c>
      <c r="J387" s="41">
        <f t="shared" si="43"/>
        <v>1971.816</v>
      </c>
      <c r="K387" s="45" t="str">
        <f t="shared" si="45"/>
        <v>FOTO</v>
      </c>
      <c r="L387" s="46" t="s">
        <v>429</v>
      </c>
    </row>
    <row r="388" spans="1:12">
      <c r="A388" s="68" t="s">
        <v>759</v>
      </c>
      <c r="B388" s="41" t="s">
        <v>542</v>
      </c>
      <c r="D388" s="43" t="s">
        <v>760</v>
      </c>
      <c r="E388" s="44">
        <v>1.32</v>
      </c>
      <c r="F388" s="41">
        <f t="shared" si="39"/>
        <v>1280.4000000000001</v>
      </c>
      <c r="G388" s="107">
        <f t="shared" si="40"/>
        <v>1549.2840000000001</v>
      </c>
      <c r="H388" s="108">
        <f t="shared" si="41"/>
        <v>1394.3556000000001</v>
      </c>
      <c r="I388" s="41">
        <f t="shared" si="42"/>
        <v>0</v>
      </c>
      <c r="J388" s="41">
        <f t="shared" si="43"/>
        <v>2168.9976000000001</v>
      </c>
      <c r="K388" s="45" t="str">
        <f t="shared" si="45"/>
        <v>FOTO</v>
      </c>
      <c r="L388" s="46"/>
    </row>
    <row r="389" spans="1:12">
      <c r="A389" s="41" t="s">
        <v>761</v>
      </c>
      <c r="B389" s="41" t="s">
        <v>542</v>
      </c>
      <c r="D389" s="43" t="s">
        <v>762</v>
      </c>
      <c r="E389" s="44">
        <v>1.32</v>
      </c>
      <c r="F389" s="41">
        <f t="shared" si="39"/>
        <v>1280.4000000000001</v>
      </c>
      <c r="G389" s="107">
        <f t="shared" si="40"/>
        <v>1549.2840000000001</v>
      </c>
      <c r="H389" s="108">
        <f t="shared" si="41"/>
        <v>1394.3556000000001</v>
      </c>
      <c r="I389" s="41">
        <f t="shared" si="42"/>
        <v>0</v>
      </c>
      <c r="J389" s="41">
        <f t="shared" si="43"/>
        <v>2168.9976000000001</v>
      </c>
      <c r="K389" s="45" t="str">
        <f t="shared" si="45"/>
        <v>FOTO</v>
      </c>
      <c r="L389" s="46"/>
    </row>
    <row r="390" spans="1:12">
      <c r="A390" s="41" t="s">
        <v>763</v>
      </c>
      <c r="B390" s="41" t="s">
        <v>542</v>
      </c>
      <c r="D390" s="43" t="s">
        <v>764</v>
      </c>
      <c r="E390" s="44">
        <v>1.32</v>
      </c>
      <c r="F390" s="41">
        <f t="shared" si="39"/>
        <v>1280.4000000000001</v>
      </c>
      <c r="G390" s="107">
        <f t="shared" si="40"/>
        <v>1549.2840000000001</v>
      </c>
      <c r="H390" s="108">
        <f t="shared" si="41"/>
        <v>1394.3556000000001</v>
      </c>
      <c r="I390" s="41">
        <f t="shared" si="42"/>
        <v>0</v>
      </c>
      <c r="J390" s="41">
        <f t="shared" si="43"/>
        <v>2168.9976000000001</v>
      </c>
      <c r="K390" s="45" t="str">
        <f t="shared" si="45"/>
        <v>FOTO</v>
      </c>
      <c r="L390" s="46"/>
    </row>
    <row r="391" spans="1:12">
      <c r="A391" s="41" t="s">
        <v>765</v>
      </c>
      <c r="B391" s="41" t="s">
        <v>542</v>
      </c>
      <c r="D391" s="43" t="s">
        <v>766</v>
      </c>
      <c r="E391" s="44">
        <v>1.32</v>
      </c>
      <c r="F391" s="41">
        <f t="shared" si="39"/>
        <v>1280.4000000000001</v>
      </c>
      <c r="G391" s="107">
        <f t="shared" si="40"/>
        <v>1549.2840000000001</v>
      </c>
      <c r="H391" s="108">
        <f t="shared" si="41"/>
        <v>1394.3556000000001</v>
      </c>
      <c r="I391" s="41">
        <f t="shared" si="42"/>
        <v>0</v>
      </c>
      <c r="J391" s="41">
        <f t="shared" si="43"/>
        <v>2168.9976000000001</v>
      </c>
      <c r="K391" s="45" t="str">
        <f t="shared" si="45"/>
        <v>FOTO</v>
      </c>
      <c r="L391" s="46"/>
    </row>
    <row r="392" spans="1:12">
      <c r="A392" s="41" t="s">
        <v>767</v>
      </c>
      <c r="B392" s="41" t="s">
        <v>542</v>
      </c>
      <c r="D392" s="43" t="s">
        <v>768</v>
      </c>
      <c r="E392" s="44">
        <v>1.32</v>
      </c>
      <c r="F392" s="41">
        <f t="shared" si="39"/>
        <v>1280.4000000000001</v>
      </c>
      <c r="G392" s="107">
        <f t="shared" si="40"/>
        <v>1549.2840000000001</v>
      </c>
      <c r="H392" s="108">
        <f t="shared" si="41"/>
        <v>1394.3556000000001</v>
      </c>
      <c r="I392" s="41">
        <f t="shared" si="42"/>
        <v>0</v>
      </c>
      <c r="J392" s="41">
        <f t="shared" si="43"/>
        <v>2168.9976000000001</v>
      </c>
      <c r="K392" s="45" t="str">
        <f t="shared" si="45"/>
        <v>FOTO</v>
      </c>
      <c r="L392" s="46"/>
    </row>
    <row r="393" spans="1:12">
      <c r="A393" s="41" t="s">
        <v>769</v>
      </c>
      <c r="B393" s="41" t="s">
        <v>542</v>
      </c>
      <c r="D393" s="43" t="s">
        <v>770</v>
      </c>
      <c r="E393" s="44">
        <v>1.32</v>
      </c>
      <c r="F393" s="41">
        <f t="shared" si="39"/>
        <v>1280.4000000000001</v>
      </c>
      <c r="G393" s="107">
        <f t="shared" si="40"/>
        <v>1549.2840000000001</v>
      </c>
      <c r="H393" s="108">
        <f t="shared" si="41"/>
        <v>1394.3556000000001</v>
      </c>
      <c r="I393" s="41">
        <f t="shared" si="42"/>
        <v>0</v>
      </c>
      <c r="J393" s="41">
        <f t="shared" si="43"/>
        <v>2168.9976000000001</v>
      </c>
      <c r="K393" s="45" t="str">
        <f t="shared" si="45"/>
        <v>FOTO</v>
      </c>
      <c r="L393" s="46"/>
    </row>
    <row r="394" spans="1:12">
      <c r="A394" s="41" t="s">
        <v>771</v>
      </c>
      <c r="B394" s="41" t="s">
        <v>542</v>
      </c>
      <c r="D394" s="43" t="s">
        <v>772</v>
      </c>
      <c r="E394" s="44">
        <v>1.32</v>
      </c>
      <c r="F394" s="41">
        <f t="shared" si="39"/>
        <v>1280.4000000000001</v>
      </c>
      <c r="G394" s="107">
        <f t="shared" si="40"/>
        <v>1549.2840000000001</v>
      </c>
      <c r="H394" s="108">
        <f t="shared" si="41"/>
        <v>1394.3556000000001</v>
      </c>
      <c r="I394" s="41">
        <f t="shared" si="42"/>
        <v>0</v>
      </c>
      <c r="J394" s="41">
        <f t="shared" si="43"/>
        <v>2168.9976000000001</v>
      </c>
      <c r="K394" s="45" t="str">
        <f t="shared" si="45"/>
        <v>FOTO</v>
      </c>
      <c r="L394" s="46"/>
    </row>
    <row r="395" spans="1:12">
      <c r="A395" s="41" t="s">
        <v>773</v>
      </c>
      <c r="B395" s="41" t="s">
        <v>542</v>
      </c>
      <c r="D395" s="43" t="s">
        <v>774</v>
      </c>
      <c r="E395" s="44">
        <v>1.32</v>
      </c>
      <c r="F395" s="41">
        <f t="shared" si="39"/>
        <v>1280.4000000000001</v>
      </c>
      <c r="G395" s="107">
        <f t="shared" si="40"/>
        <v>1549.2840000000001</v>
      </c>
      <c r="H395" s="108">
        <f t="shared" si="41"/>
        <v>1394.3556000000001</v>
      </c>
      <c r="I395" s="41">
        <f t="shared" si="42"/>
        <v>0</v>
      </c>
      <c r="J395" s="41">
        <f t="shared" si="43"/>
        <v>2168.9976000000001</v>
      </c>
      <c r="K395" s="45" t="str">
        <f t="shared" si="45"/>
        <v>FOTO</v>
      </c>
      <c r="L395" s="46"/>
    </row>
    <row r="396" spans="1:12">
      <c r="A396" s="41" t="s">
        <v>775</v>
      </c>
      <c r="B396" s="41" t="s">
        <v>542</v>
      </c>
      <c r="D396" s="43" t="s">
        <v>776</v>
      </c>
      <c r="E396" s="44">
        <v>1.32</v>
      </c>
      <c r="F396" s="41">
        <f t="shared" si="39"/>
        <v>1280.4000000000001</v>
      </c>
      <c r="G396" s="107">
        <f t="shared" si="40"/>
        <v>1549.2840000000001</v>
      </c>
      <c r="H396" s="108">
        <f t="shared" si="41"/>
        <v>1394.3556000000001</v>
      </c>
      <c r="I396" s="41">
        <f t="shared" si="42"/>
        <v>0</v>
      </c>
      <c r="J396" s="41">
        <f t="shared" si="43"/>
        <v>2168.9976000000001</v>
      </c>
      <c r="K396" s="45" t="str">
        <f t="shared" si="45"/>
        <v>FOTO</v>
      </c>
      <c r="L396" s="46"/>
    </row>
    <row r="397" spans="1:12">
      <c r="A397" s="41" t="s">
        <v>777</v>
      </c>
      <c r="B397" s="41" t="s">
        <v>542</v>
      </c>
      <c r="D397" s="43" t="s">
        <v>778</v>
      </c>
      <c r="E397" s="44">
        <v>1.32</v>
      </c>
      <c r="F397" s="41">
        <f t="shared" si="39"/>
        <v>1280.4000000000001</v>
      </c>
      <c r="G397" s="107">
        <f t="shared" si="40"/>
        <v>1549.2840000000001</v>
      </c>
      <c r="H397" s="108">
        <f t="shared" si="41"/>
        <v>1394.3556000000001</v>
      </c>
      <c r="I397" s="41">
        <f t="shared" si="42"/>
        <v>0</v>
      </c>
      <c r="J397" s="41">
        <f t="shared" si="43"/>
        <v>2168.9976000000001</v>
      </c>
      <c r="K397" s="45" t="str">
        <f t="shared" si="45"/>
        <v>FOTO</v>
      </c>
      <c r="L397" s="46"/>
    </row>
    <row r="398" spans="1:12">
      <c r="A398" s="41" t="s">
        <v>779</v>
      </c>
      <c r="B398" s="41" t="s">
        <v>542</v>
      </c>
      <c r="D398" s="43" t="s">
        <v>780</v>
      </c>
      <c r="E398" s="44">
        <v>1.4</v>
      </c>
      <c r="F398" s="41">
        <f t="shared" si="39"/>
        <v>1358</v>
      </c>
      <c r="G398" s="107">
        <f t="shared" si="40"/>
        <v>1643.18</v>
      </c>
      <c r="H398" s="108">
        <f t="shared" si="41"/>
        <v>1478.8620000000001</v>
      </c>
      <c r="I398" s="41">
        <f t="shared" si="42"/>
        <v>0</v>
      </c>
      <c r="J398" s="41">
        <f t="shared" si="43"/>
        <v>2300.4519999999998</v>
      </c>
      <c r="K398" s="45" t="str">
        <f t="shared" si="45"/>
        <v>FOTO</v>
      </c>
      <c r="L398" s="46" t="s">
        <v>429</v>
      </c>
    </row>
    <row r="399" spans="1:12">
      <c r="A399" s="41" t="s">
        <v>781</v>
      </c>
      <c r="B399" s="41" t="s">
        <v>542</v>
      </c>
      <c r="D399" s="43" t="s">
        <v>782</v>
      </c>
      <c r="E399" s="44">
        <v>1.4</v>
      </c>
      <c r="F399" s="41">
        <f t="shared" si="39"/>
        <v>1358</v>
      </c>
      <c r="G399" s="107">
        <f t="shared" si="40"/>
        <v>1643.18</v>
      </c>
      <c r="H399" s="108">
        <f t="shared" si="41"/>
        <v>1478.8620000000001</v>
      </c>
      <c r="I399" s="41">
        <f t="shared" si="42"/>
        <v>0</v>
      </c>
      <c r="J399" s="41">
        <f t="shared" si="43"/>
        <v>2300.4519999999998</v>
      </c>
      <c r="K399" s="45" t="str">
        <f t="shared" si="45"/>
        <v>FOTO</v>
      </c>
      <c r="L399" s="46" t="s">
        <v>429</v>
      </c>
    </row>
    <row r="400" spans="1:12">
      <c r="A400" s="41" t="s">
        <v>783</v>
      </c>
      <c r="B400" s="41" t="s">
        <v>542</v>
      </c>
      <c r="D400" s="43" t="s">
        <v>784</v>
      </c>
      <c r="E400" s="44">
        <v>1.4</v>
      </c>
      <c r="F400" s="41">
        <f t="shared" si="39"/>
        <v>1358</v>
      </c>
      <c r="G400" s="107">
        <f t="shared" si="40"/>
        <v>1643.18</v>
      </c>
      <c r="H400" s="108">
        <f t="shared" si="41"/>
        <v>1478.8620000000001</v>
      </c>
      <c r="I400" s="41">
        <f t="shared" si="42"/>
        <v>0</v>
      </c>
      <c r="J400" s="41">
        <f t="shared" si="43"/>
        <v>2300.4519999999998</v>
      </c>
      <c r="K400" s="45" t="str">
        <f t="shared" si="45"/>
        <v>FOTO</v>
      </c>
      <c r="L400" s="46" t="s">
        <v>429</v>
      </c>
    </row>
    <row r="401" spans="1:12">
      <c r="A401" s="41" t="s">
        <v>785</v>
      </c>
      <c r="B401" s="41" t="s">
        <v>542</v>
      </c>
      <c r="D401" s="43" t="s">
        <v>786</v>
      </c>
      <c r="E401" s="44">
        <v>1.4</v>
      </c>
      <c r="F401" s="41">
        <f t="shared" si="39"/>
        <v>1358</v>
      </c>
      <c r="G401" s="107">
        <f t="shared" si="40"/>
        <v>1643.18</v>
      </c>
      <c r="H401" s="108">
        <f t="shared" si="41"/>
        <v>1478.8620000000001</v>
      </c>
      <c r="I401" s="41">
        <f t="shared" si="42"/>
        <v>0</v>
      </c>
      <c r="J401" s="41">
        <f t="shared" si="43"/>
        <v>2300.4519999999998</v>
      </c>
      <c r="K401" s="45" t="str">
        <f t="shared" si="45"/>
        <v>FOTO</v>
      </c>
      <c r="L401" s="46"/>
    </row>
    <row r="402" spans="1:12">
      <c r="A402" s="41" t="s">
        <v>787</v>
      </c>
      <c r="B402" s="41" t="s">
        <v>542</v>
      </c>
      <c r="D402" s="43" t="s">
        <v>788</v>
      </c>
      <c r="E402" s="44">
        <v>1.4</v>
      </c>
      <c r="F402" s="41">
        <f t="shared" si="39"/>
        <v>1358</v>
      </c>
      <c r="G402" s="107">
        <f t="shared" si="40"/>
        <v>1643.18</v>
      </c>
      <c r="H402" s="108">
        <f t="shared" si="41"/>
        <v>1478.8620000000001</v>
      </c>
      <c r="I402" s="41">
        <f t="shared" si="42"/>
        <v>0</v>
      </c>
      <c r="J402" s="41">
        <f t="shared" si="43"/>
        <v>2300.4519999999998</v>
      </c>
      <c r="K402" s="45" t="str">
        <f t="shared" si="45"/>
        <v>FOTO</v>
      </c>
      <c r="L402" s="46" t="s">
        <v>429</v>
      </c>
    </row>
    <row r="403" spans="1:12">
      <c r="A403" s="41" t="s">
        <v>789</v>
      </c>
      <c r="B403" s="41" t="s">
        <v>542</v>
      </c>
      <c r="D403" s="43" t="s">
        <v>790</v>
      </c>
      <c r="E403" s="44">
        <v>1.4</v>
      </c>
      <c r="F403" s="41">
        <f t="shared" ref="F403:F466" si="46">+E403*F$18</f>
        <v>1358</v>
      </c>
      <c r="G403" s="107">
        <f t="shared" ref="G403:G466" si="47">+F403*(1+G$18)</f>
        <v>1643.18</v>
      </c>
      <c r="H403" s="108">
        <f t="shared" ref="H403:H466" si="48">+G403*(1-H$18)</f>
        <v>1478.8620000000001</v>
      </c>
      <c r="I403" s="41">
        <f t="shared" ref="I403:I466" si="49">+G403*C403</f>
        <v>0</v>
      </c>
      <c r="J403" s="41">
        <f t="shared" ref="J403:J466" si="50">+G403*(1+J$18)</f>
        <v>2300.4519999999998</v>
      </c>
      <c r="K403" s="45" t="str">
        <f t="shared" si="45"/>
        <v>FOTO</v>
      </c>
      <c r="L403" s="46"/>
    </row>
    <row r="404" spans="1:12">
      <c r="A404" s="41" t="s">
        <v>791</v>
      </c>
      <c r="B404" s="41" t="s">
        <v>542</v>
      </c>
      <c r="D404" s="43" t="s">
        <v>792</v>
      </c>
      <c r="E404" s="44">
        <v>1.4</v>
      </c>
      <c r="F404" s="41">
        <f t="shared" si="46"/>
        <v>1358</v>
      </c>
      <c r="G404" s="107">
        <f t="shared" si="47"/>
        <v>1643.18</v>
      </c>
      <c r="H404" s="108">
        <f t="shared" si="48"/>
        <v>1478.8620000000001</v>
      </c>
      <c r="I404" s="41">
        <f t="shared" si="49"/>
        <v>0</v>
      </c>
      <c r="J404" s="41">
        <f t="shared" si="50"/>
        <v>2300.4519999999998</v>
      </c>
      <c r="K404" s="45" t="str">
        <f t="shared" si="45"/>
        <v>FOTO</v>
      </c>
      <c r="L404" s="46"/>
    </row>
    <row r="405" spans="1:12">
      <c r="A405" s="41" t="s">
        <v>793</v>
      </c>
      <c r="B405" s="41" t="s">
        <v>542</v>
      </c>
      <c r="D405" s="43" t="s">
        <v>794</v>
      </c>
      <c r="E405" s="44">
        <v>1.4</v>
      </c>
      <c r="F405" s="41">
        <f t="shared" si="46"/>
        <v>1358</v>
      </c>
      <c r="G405" s="107">
        <f t="shared" si="47"/>
        <v>1643.18</v>
      </c>
      <c r="H405" s="108">
        <f t="shared" si="48"/>
        <v>1478.8620000000001</v>
      </c>
      <c r="I405" s="41">
        <f t="shared" si="49"/>
        <v>0</v>
      </c>
      <c r="J405" s="41">
        <f t="shared" si="50"/>
        <v>2300.4519999999998</v>
      </c>
      <c r="K405" s="45" t="str">
        <f t="shared" si="45"/>
        <v>FOTO</v>
      </c>
      <c r="L405" s="46"/>
    </row>
    <row r="406" spans="1:12">
      <c r="A406" s="41" t="s">
        <v>795</v>
      </c>
      <c r="B406" s="41" t="s">
        <v>542</v>
      </c>
      <c r="D406" s="43" t="s">
        <v>796</v>
      </c>
      <c r="E406" s="44">
        <v>1.4</v>
      </c>
      <c r="F406" s="41">
        <f t="shared" si="46"/>
        <v>1358</v>
      </c>
      <c r="G406" s="107">
        <f t="shared" si="47"/>
        <v>1643.18</v>
      </c>
      <c r="H406" s="108">
        <f t="shared" si="48"/>
        <v>1478.8620000000001</v>
      </c>
      <c r="I406" s="41">
        <f t="shared" si="49"/>
        <v>0</v>
      </c>
      <c r="J406" s="41">
        <f t="shared" si="50"/>
        <v>2300.4519999999998</v>
      </c>
      <c r="K406" s="45" t="str">
        <f t="shared" si="45"/>
        <v>FOTO</v>
      </c>
      <c r="L406" s="46"/>
    </row>
    <row r="407" spans="1:12">
      <c r="A407" s="41" t="s">
        <v>797</v>
      </c>
      <c r="B407" s="41" t="s">
        <v>542</v>
      </c>
      <c r="D407" s="43" t="s">
        <v>798</v>
      </c>
      <c r="E407" s="44">
        <v>1.56</v>
      </c>
      <c r="F407" s="41">
        <f t="shared" si="46"/>
        <v>1513.2</v>
      </c>
      <c r="G407" s="107">
        <f t="shared" si="47"/>
        <v>1830.972</v>
      </c>
      <c r="H407" s="108">
        <f t="shared" si="48"/>
        <v>1647.8748000000001</v>
      </c>
      <c r="I407" s="41">
        <f t="shared" si="49"/>
        <v>0</v>
      </c>
      <c r="J407" s="41">
        <f t="shared" si="50"/>
        <v>2563.3607999999999</v>
      </c>
      <c r="K407" s="45" t="str">
        <f t="shared" si="45"/>
        <v>FOTO</v>
      </c>
      <c r="L407" s="46"/>
    </row>
    <row r="408" spans="1:12">
      <c r="A408" s="69" t="s">
        <v>799</v>
      </c>
      <c r="B408" s="41" t="s">
        <v>542</v>
      </c>
      <c r="D408" s="43" t="s">
        <v>800</v>
      </c>
      <c r="E408" s="44">
        <v>1.56</v>
      </c>
      <c r="F408" s="41">
        <f t="shared" si="46"/>
        <v>1513.2</v>
      </c>
      <c r="G408" s="107">
        <f t="shared" si="47"/>
        <v>1830.972</v>
      </c>
      <c r="H408" s="108">
        <f t="shared" si="48"/>
        <v>1647.8748000000001</v>
      </c>
      <c r="I408" s="41">
        <f t="shared" si="49"/>
        <v>0</v>
      </c>
      <c r="J408" s="41">
        <f t="shared" si="50"/>
        <v>2563.3607999999999</v>
      </c>
      <c r="K408" s="45" t="str">
        <f t="shared" ref="K408:K427" si="51">HYPERLINK(CONCATENATE("https://buscador.neorep.com.ar/",TRIM(A408),"/"),"FOTO")</f>
        <v>FOTO</v>
      </c>
      <c r="L408" s="46"/>
    </row>
    <row r="409" spans="1:12">
      <c r="A409" s="41" t="s">
        <v>801</v>
      </c>
      <c r="B409" s="41" t="s">
        <v>542</v>
      </c>
      <c r="D409" s="43" t="s">
        <v>802</v>
      </c>
      <c r="E409" s="44">
        <v>1.56</v>
      </c>
      <c r="F409" s="41">
        <f t="shared" si="46"/>
        <v>1513.2</v>
      </c>
      <c r="G409" s="107">
        <f t="shared" si="47"/>
        <v>1830.972</v>
      </c>
      <c r="H409" s="108">
        <f t="shared" si="48"/>
        <v>1647.8748000000001</v>
      </c>
      <c r="I409" s="41">
        <f t="shared" si="49"/>
        <v>0</v>
      </c>
      <c r="J409" s="41">
        <f t="shared" si="50"/>
        <v>2563.3607999999999</v>
      </c>
      <c r="K409" s="45" t="str">
        <f t="shared" si="51"/>
        <v>FOTO</v>
      </c>
      <c r="L409" s="46"/>
    </row>
    <row r="410" spans="1:12">
      <c r="A410" s="41" t="s">
        <v>803</v>
      </c>
      <c r="B410" s="41" t="s">
        <v>542</v>
      </c>
      <c r="D410" s="43" t="s">
        <v>804</v>
      </c>
      <c r="E410" s="44">
        <v>1.56</v>
      </c>
      <c r="F410" s="41">
        <f t="shared" si="46"/>
        <v>1513.2</v>
      </c>
      <c r="G410" s="107">
        <f t="shared" si="47"/>
        <v>1830.972</v>
      </c>
      <c r="H410" s="108">
        <f t="shared" si="48"/>
        <v>1647.8748000000001</v>
      </c>
      <c r="I410" s="41">
        <f t="shared" si="49"/>
        <v>0</v>
      </c>
      <c r="J410" s="41">
        <f t="shared" si="50"/>
        <v>2563.3607999999999</v>
      </c>
      <c r="K410" s="45" t="str">
        <f t="shared" si="51"/>
        <v>FOTO</v>
      </c>
      <c r="L410" s="46"/>
    </row>
    <row r="411" spans="1:12">
      <c r="A411" s="41" t="s">
        <v>805</v>
      </c>
      <c r="B411" s="41" t="s">
        <v>542</v>
      </c>
      <c r="D411" s="43" t="s">
        <v>806</v>
      </c>
      <c r="E411" s="44">
        <v>1.56</v>
      </c>
      <c r="F411" s="41">
        <f t="shared" si="46"/>
        <v>1513.2</v>
      </c>
      <c r="G411" s="107">
        <f t="shared" si="47"/>
        <v>1830.972</v>
      </c>
      <c r="H411" s="108">
        <f t="shared" si="48"/>
        <v>1647.8748000000001</v>
      </c>
      <c r="I411" s="41">
        <f t="shared" si="49"/>
        <v>0</v>
      </c>
      <c r="J411" s="41">
        <f t="shared" si="50"/>
        <v>2563.3607999999999</v>
      </c>
      <c r="K411" s="45" t="str">
        <f t="shared" si="51"/>
        <v>FOTO</v>
      </c>
      <c r="L411" s="46"/>
    </row>
    <row r="412" spans="1:12">
      <c r="A412" s="41" t="s">
        <v>807</v>
      </c>
      <c r="B412" s="41" t="s">
        <v>542</v>
      </c>
      <c r="D412" s="43" t="s">
        <v>808</v>
      </c>
      <c r="E412" s="44">
        <v>1.56</v>
      </c>
      <c r="F412" s="41">
        <f t="shared" si="46"/>
        <v>1513.2</v>
      </c>
      <c r="G412" s="107">
        <f t="shared" si="47"/>
        <v>1830.972</v>
      </c>
      <c r="H412" s="108">
        <f t="shared" si="48"/>
        <v>1647.8748000000001</v>
      </c>
      <c r="I412" s="41">
        <f t="shared" si="49"/>
        <v>0</v>
      </c>
      <c r="J412" s="41">
        <f t="shared" si="50"/>
        <v>2563.3607999999999</v>
      </c>
      <c r="K412" s="45" t="str">
        <f t="shared" si="51"/>
        <v>FOTO</v>
      </c>
      <c r="L412" s="46"/>
    </row>
    <row r="413" spans="1:12">
      <c r="A413" s="41" t="s">
        <v>809</v>
      </c>
      <c r="B413" s="41" t="s">
        <v>542</v>
      </c>
      <c r="D413" s="43" t="s">
        <v>810</v>
      </c>
      <c r="E413" s="44">
        <v>1.56</v>
      </c>
      <c r="F413" s="41">
        <f t="shared" si="46"/>
        <v>1513.2</v>
      </c>
      <c r="G413" s="107">
        <f t="shared" si="47"/>
        <v>1830.972</v>
      </c>
      <c r="H413" s="108">
        <f t="shared" si="48"/>
        <v>1647.8748000000001</v>
      </c>
      <c r="I413" s="41">
        <f t="shared" si="49"/>
        <v>0</v>
      </c>
      <c r="J413" s="41">
        <f t="shared" si="50"/>
        <v>2563.3607999999999</v>
      </c>
      <c r="K413" s="45" t="str">
        <f t="shared" si="51"/>
        <v>FOTO</v>
      </c>
      <c r="L413" s="46"/>
    </row>
    <row r="414" spans="1:12">
      <c r="A414" s="41" t="s">
        <v>811</v>
      </c>
      <c r="B414" s="41" t="s">
        <v>542</v>
      </c>
      <c r="D414" s="43" t="s">
        <v>812</v>
      </c>
      <c r="E414" s="44">
        <v>1.56</v>
      </c>
      <c r="F414" s="41">
        <f t="shared" si="46"/>
        <v>1513.2</v>
      </c>
      <c r="G414" s="107">
        <f t="shared" si="47"/>
        <v>1830.972</v>
      </c>
      <c r="H414" s="108">
        <f t="shared" si="48"/>
        <v>1647.8748000000001</v>
      </c>
      <c r="I414" s="41">
        <f t="shared" si="49"/>
        <v>0</v>
      </c>
      <c r="J414" s="41">
        <f t="shared" si="50"/>
        <v>2563.3607999999999</v>
      </c>
      <c r="K414" s="45" t="str">
        <f t="shared" si="51"/>
        <v>FOTO</v>
      </c>
      <c r="L414" s="46"/>
    </row>
    <row r="415" spans="1:12">
      <c r="A415" s="41" t="s">
        <v>813</v>
      </c>
      <c r="B415" s="41" t="s">
        <v>542</v>
      </c>
      <c r="D415" s="43" t="s">
        <v>814</v>
      </c>
      <c r="E415" s="44">
        <v>1.56</v>
      </c>
      <c r="F415" s="41">
        <f t="shared" si="46"/>
        <v>1513.2</v>
      </c>
      <c r="G415" s="107">
        <f t="shared" si="47"/>
        <v>1830.972</v>
      </c>
      <c r="H415" s="108">
        <f t="shared" si="48"/>
        <v>1647.8748000000001</v>
      </c>
      <c r="I415" s="41">
        <f t="shared" si="49"/>
        <v>0</v>
      </c>
      <c r="J415" s="41">
        <f t="shared" si="50"/>
        <v>2563.3607999999999</v>
      </c>
      <c r="K415" s="45" t="str">
        <f t="shared" si="51"/>
        <v>FOTO</v>
      </c>
      <c r="L415" s="46" t="s">
        <v>429</v>
      </c>
    </row>
    <row r="416" spans="1:12">
      <c r="A416" s="41" t="s">
        <v>815</v>
      </c>
      <c r="B416" s="41" t="s">
        <v>542</v>
      </c>
      <c r="D416" s="43" t="s">
        <v>816</v>
      </c>
      <c r="E416" s="44">
        <v>1.56</v>
      </c>
      <c r="F416" s="41">
        <f t="shared" si="46"/>
        <v>1513.2</v>
      </c>
      <c r="G416" s="107">
        <f t="shared" si="47"/>
        <v>1830.972</v>
      </c>
      <c r="H416" s="108">
        <f t="shared" si="48"/>
        <v>1647.8748000000001</v>
      </c>
      <c r="I416" s="41">
        <f t="shared" si="49"/>
        <v>0</v>
      </c>
      <c r="J416" s="41">
        <f t="shared" si="50"/>
        <v>2563.3607999999999</v>
      </c>
      <c r="K416" s="45" t="str">
        <f t="shared" si="51"/>
        <v>FOTO</v>
      </c>
      <c r="L416" s="46" t="s">
        <v>690</v>
      </c>
    </row>
    <row r="417" spans="1:12">
      <c r="A417" s="41" t="s">
        <v>817</v>
      </c>
      <c r="B417" s="41" t="s">
        <v>542</v>
      </c>
      <c r="D417" s="43" t="s">
        <v>818</v>
      </c>
      <c r="E417" s="44">
        <v>1.56</v>
      </c>
      <c r="F417" s="41">
        <f t="shared" si="46"/>
        <v>1513.2</v>
      </c>
      <c r="G417" s="107">
        <f t="shared" si="47"/>
        <v>1830.972</v>
      </c>
      <c r="H417" s="108">
        <f t="shared" si="48"/>
        <v>1647.8748000000001</v>
      </c>
      <c r="I417" s="41">
        <f t="shared" si="49"/>
        <v>0</v>
      </c>
      <c r="J417" s="41">
        <f t="shared" si="50"/>
        <v>2563.3607999999999</v>
      </c>
      <c r="K417" s="45" t="str">
        <f t="shared" si="51"/>
        <v>FOTO</v>
      </c>
      <c r="L417" s="46" t="s">
        <v>429</v>
      </c>
    </row>
    <row r="418" spans="1:12">
      <c r="A418" s="41" t="s">
        <v>819</v>
      </c>
      <c r="B418" s="41" t="s">
        <v>542</v>
      </c>
      <c r="D418" s="43" t="s">
        <v>820</v>
      </c>
      <c r="E418" s="44">
        <v>1.56</v>
      </c>
      <c r="F418" s="41">
        <f t="shared" si="46"/>
        <v>1513.2</v>
      </c>
      <c r="G418" s="107">
        <f t="shared" si="47"/>
        <v>1830.972</v>
      </c>
      <c r="H418" s="108">
        <f t="shared" si="48"/>
        <v>1647.8748000000001</v>
      </c>
      <c r="I418" s="41">
        <f t="shared" si="49"/>
        <v>0</v>
      </c>
      <c r="J418" s="41">
        <f t="shared" si="50"/>
        <v>2563.3607999999999</v>
      </c>
      <c r="K418" s="45" t="str">
        <f t="shared" si="51"/>
        <v>FOTO</v>
      </c>
      <c r="L418" s="46"/>
    </row>
    <row r="419" spans="1:12">
      <c r="A419" s="41" t="s">
        <v>821</v>
      </c>
      <c r="B419" s="41" t="s">
        <v>542</v>
      </c>
      <c r="D419" s="43" t="s">
        <v>822</v>
      </c>
      <c r="E419" s="44">
        <v>1.64</v>
      </c>
      <c r="F419" s="41">
        <f t="shared" si="46"/>
        <v>1590.8</v>
      </c>
      <c r="G419" s="107">
        <f t="shared" si="47"/>
        <v>1924.8679999999999</v>
      </c>
      <c r="H419" s="108">
        <f t="shared" si="48"/>
        <v>1732.3812</v>
      </c>
      <c r="I419" s="41">
        <f t="shared" si="49"/>
        <v>0</v>
      </c>
      <c r="J419" s="41">
        <f t="shared" si="50"/>
        <v>2694.8151999999995</v>
      </c>
      <c r="K419" s="45" t="str">
        <f t="shared" si="51"/>
        <v>FOTO</v>
      </c>
      <c r="L419" s="46" t="s">
        <v>429</v>
      </c>
    </row>
    <row r="420" spans="1:12">
      <c r="A420" s="41" t="s">
        <v>823</v>
      </c>
      <c r="B420" s="41" t="s">
        <v>542</v>
      </c>
      <c r="D420" s="43" t="s">
        <v>824</v>
      </c>
      <c r="E420" s="44">
        <v>1.64</v>
      </c>
      <c r="F420" s="41">
        <f t="shared" si="46"/>
        <v>1590.8</v>
      </c>
      <c r="G420" s="107">
        <f t="shared" si="47"/>
        <v>1924.8679999999999</v>
      </c>
      <c r="H420" s="108">
        <f t="shared" si="48"/>
        <v>1732.3812</v>
      </c>
      <c r="I420" s="41">
        <f t="shared" si="49"/>
        <v>0</v>
      </c>
      <c r="J420" s="41">
        <f t="shared" si="50"/>
        <v>2694.8151999999995</v>
      </c>
      <c r="K420" s="45" t="str">
        <f t="shared" si="51"/>
        <v>FOTO</v>
      </c>
      <c r="L420" s="46" t="s">
        <v>410</v>
      </c>
    </row>
    <row r="421" spans="1:12">
      <c r="A421" s="41" t="s">
        <v>825</v>
      </c>
      <c r="B421" s="41" t="s">
        <v>542</v>
      </c>
      <c r="D421" s="43" t="s">
        <v>826</v>
      </c>
      <c r="E421" s="44">
        <v>1.64</v>
      </c>
      <c r="F421" s="41">
        <f t="shared" si="46"/>
        <v>1590.8</v>
      </c>
      <c r="G421" s="107">
        <f t="shared" si="47"/>
        <v>1924.8679999999999</v>
      </c>
      <c r="H421" s="108">
        <f t="shared" si="48"/>
        <v>1732.3812</v>
      </c>
      <c r="I421" s="41">
        <f t="shared" si="49"/>
        <v>0</v>
      </c>
      <c r="J421" s="41">
        <f t="shared" si="50"/>
        <v>2694.8151999999995</v>
      </c>
      <c r="K421" s="45" t="str">
        <f t="shared" si="51"/>
        <v>FOTO</v>
      </c>
      <c r="L421" s="46"/>
    </row>
    <row r="422" spans="1:12">
      <c r="A422" s="41" t="s">
        <v>827</v>
      </c>
      <c r="B422" s="41" t="s">
        <v>542</v>
      </c>
      <c r="D422" s="43" t="s">
        <v>828</v>
      </c>
      <c r="E422" s="44">
        <v>1.64</v>
      </c>
      <c r="F422" s="41">
        <f t="shared" si="46"/>
        <v>1590.8</v>
      </c>
      <c r="G422" s="107">
        <f t="shared" si="47"/>
        <v>1924.8679999999999</v>
      </c>
      <c r="H422" s="108">
        <f t="shared" si="48"/>
        <v>1732.3812</v>
      </c>
      <c r="I422" s="41">
        <f t="shared" si="49"/>
        <v>0</v>
      </c>
      <c r="J422" s="41">
        <f t="shared" si="50"/>
        <v>2694.8151999999995</v>
      </c>
      <c r="K422" s="45" t="str">
        <f t="shared" si="51"/>
        <v>FOTO</v>
      </c>
      <c r="L422" s="46"/>
    </row>
    <row r="423" spans="1:12">
      <c r="A423" s="41" t="s">
        <v>829</v>
      </c>
      <c r="B423" s="41" t="s">
        <v>542</v>
      </c>
      <c r="D423" s="43" t="s">
        <v>830</v>
      </c>
      <c r="E423" s="44">
        <v>1.64</v>
      </c>
      <c r="F423" s="41">
        <f t="shared" si="46"/>
        <v>1590.8</v>
      </c>
      <c r="G423" s="107">
        <f t="shared" si="47"/>
        <v>1924.8679999999999</v>
      </c>
      <c r="H423" s="108">
        <f t="shared" si="48"/>
        <v>1732.3812</v>
      </c>
      <c r="I423" s="41">
        <f t="shared" si="49"/>
        <v>0</v>
      </c>
      <c r="J423" s="41">
        <f t="shared" si="50"/>
        <v>2694.8151999999995</v>
      </c>
      <c r="K423" s="45" t="str">
        <f t="shared" si="51"/>
        <v>FOTO</v>
      </c>
      <c r="L423" s="46" t="s">
        <v>429</v>
      </c>
    </row>
    <row r="424" spans="1:12">
      <c r="A424" s="41" t="s">
        <v>831</v>
      </c>
      <c r="B424" s="41" t="s">
        <v>542</v>
      </c>
      <c r="D424" s="43" t="s">
        <v>832</v>
      </c>
      <c r="E424" s="44">
        <v>1.64</v>
      </c>
      <c r="F424" s="41">
        <f t="shared" si="46"/>
        <v>1590.8</v>
      </c>
      <c r="G424" s="107">
        <f t="shared" si="47"/>
        <v>1924.8679999999999</v>
      </c>
      <c r="H424" s="108">
        <f t="shared" si="48"/>
        <v>1732.3812</v>
      </c>
      <c r="I424" s="41">
        <f t="shared" si="49"/>
        <v>0</v>
      </c>
      <c r="J424" s="41">
        <f t="shared" si="50"/>
        <v>2694.8151999999995</v>
      </c>
      <c r="K424" s="45" t="str">
        <f t="shared" si="51"/>
        <v>FOTO</v>
      </c>
      <c r="L424" s="46"/>
    </row>
    <row r="425" spans="1:12">
      <c r="A425" s="41" t="s">
        <v>833</v>
      </c>
      <c r="B425" s="41" t="s">
        <v>542</v>
      </c>
      <c r="D425" s="43" t="s">
        <v>834</v>
      </c>
      <c r="E425" s="44">
        <v>1.64</v>
      </c>
      <c r="F425" s="41">
        <f t="shared" si="46"/>
        <v>1590.8</v>
      </c>
      <c r="G425" s="107">
        <f t="shared" si="47"/>
        <v>1924.8679999999999</v>
      </c>
      <c r="H425" s="108">
        <f t="shared" si="48"/>
        <v>1732.3812</v>
      </c>
      <c r="I425" s="41">
        <f t="shared" si="49"/>
        <v>0</v>
      </c>
      <c r="J425" s="41">
        <f t="shared" si="50"/>
        <v>2694.8151999999995</v>
      </c>
      <c r="K425" s="45" t="str">
        <f t="shared" si="51"/>
        <v>FOTO</v>
      </c>
      <c r="L425" s="46"/>
    </row>
    <row r="426" spans="1:12">
      <c r="A426" s="41" t="s">
        <v>835</v>
      </c>
      <c r="B426" s="41" t="s">
        <v>542</v>
      </c>
      <c r="D426" s="43" t="s">
        <v>836</v>
      </c>
      <c r="E426" s="44">
        <v>1.64</v>
      </c>
      <c r="F426" s="41">
        <f t="shared" si="46"/>
        <v>1590.8</v>
      </c>
      <c r="G426" s="107">
        <f t="shared" si="47"/>
        <v>1924.8679999999999</v>
      </c>
      <c r="H426" s="108">
        <f t="shared" si="48"/>
        <v>1732.3812</v>
      </c>
      <c r="I426" s="41">
        <f t="shared" si="49"/>
        <v>0</v>
      </c>
      <c r="J426" s="41">
        <f t="shared" si="50"/>
        <v>2694.8151999999995</v>
      </c>
      <c r="K426" s="45" t="str">
        <f t="shared" si="51"/>
        <v>FOTO</v>
      </c>
      <c r="L426" s="46"/>
    </row>
    <row r="427" spans="1:12">
      <c r="A427" s="43" t="s">
        <v>837</v>
      </c>
      <c r="B427" s="43"/>
      <c r="D427" s="43" t="s">
        <v>838</v>
      </c>
      <c r="E427" s="44">
        <v>1.64</v>
      </c>
      <c r="F427" s="41">
        <f t="shared" si="46"/>
        <v>1590.8</v>
      </c>
      <c r="G427" s="107">
        <f t="shared" si="47"/>
        <v>1924.8679999999999</v>
      </c>
      <c r="H427" s="108">
        <f t="shared" si="48"/>
        <v>1732.3812</v>
      </c>
      <c r="I427" s="41">
        <f t="shared" si="49"/>
        <v>0</v>
      </c>
      <c r="J427" s="41">
        <f t="shared" si="50"/>
        <v>2694.8151999999995</v>
      </c>
      <c r="K427" s="45" t="str">
        <f t="shared" si="51"/>
        <v>FOTO</v>
      </c>
      <c r="L427" s="46"/>
    </row>
    <row r="428" spans="1:12" ht="15.75" customHeight="1">
      <c r="A428" s="47" t="s">
        <v>839</v>
      </c>
      <c r="B428" s="48"/>
      <c r="D428" s="43"/>
      <c r="E428" s="44">
        <v>0</v>
      </c>
      <c r="F428" s="41">
        <f t="shared" si="46"/>
        <v>0</v>
      </c>
      <c r="G428" s="107">
        <f t="shared" si="47"/>
        <v>0</v>
      </c>
      <c r="H428" s="108">
        <f t="shared" si="48"/>
        <v>0</v>
      </c>
      <c r="I428" s="41">
        <f t="shared" si="49"/>
        <v>0</v>
      </c>
      <c r="J428" s="41">
        <f t="shared" si="50"/>
        <v>0</v>
      </c>
      <c r="K428" s="45"/>
      <c r="L428" s="46"/>
    </row>
    <row r="429" spans="1:12">
      <c r="A429" s="41" t="s">
        <v>840</v>
      </c>
      <c r="B429" s="41"/>
      <c r="D429" s="43" t="s">
        <v>841</v>
      </c>
      <c r="E429" s="44">
        <v>12.779545454545453</v>
      </c>
      <c r="F429" s="41">
        <f t="shared" si="46"/>
        <v>12396.159090909088</v>
      </c>
      <c r="G429" s="107">
        <f t="shared" si="47"/>
        <v>14999.352499999997</v>
      </c>
      <c r="H429" s="108">
        <f t="shared" si="48"/>
        <v>13499.417249999999</v>
      </c>
      <c r="I429" s="41">
        <f t="shared" si="49"/>
        <v>0</v>
      </c>
      <c r="J429" s="41">
        <f t="shared" si="50"/>
        <v>20999.093499999995</v>
      </c>
      <c r="K429" s="45" t="str">
        <f t="shared" ref="K429:K443" si="52">HYPERLINK(CONCATENATE("https://buscador.neorep.com.ar/",TRIM(A429),"/"),"FOTO")</f>
        <v>FOTO</v>
      </c>
      <c r="L429" s="46"/>
    </row>
    <row r="430" spans="1:12">
      <c r="A430" s="41" t="s">
        <v>842</v>
      </c>
      <c r="B430" s="41"/>
      <c r="D430" s="43" t="s">
        <v>843</v>
      </c>
      <c r="E430" s="44">
        <v>7.7</v>
      </c>
      <c r="F430" s="41">
        <f t="shared" si="46"/>
        <v>7469</v>
      </c>
      <c r="G430" s="107">
        <f t="shared" si="47"/>
        <v>9037.49</v>
      </c>
      <c r="H430" s="108">
        <f t="shared" si="48"/>
        <v>8133.741</v>
      </c>
      <c r="I430" s="41">
        <f t="shared" si="49"/>
        <v>0</v>
      </c>
      <c r="J430" s="41">
        <f t="shared" si="50"/>
        <v>12652.485999999999</v>
      </c>
      <c r="K430" s="45" t="str">
        <f t="shared" si="52"/>
        <v>FOTO</v>
      </c>
      <c r="L430" s="46"/>
    </row>
    <row r="431" spans="1:12">
      <c r="A431" s="41" t="s">
        <v>844</v>
      </c>
      <c r="B431" s="41"/>
      <c r="D431" s="43" t="s">
        <v>845</v>
      </c>
      <c r="E431" s="44">
        <v>7.2590909090909088</v>
      </c>
      <c r="F431" s="41">
        <f t="shared" si="46"/>
        <v>7041.318181818182</v>
      </c>
      <c r="G431" s="107">
        <f t="shared" si="47"/>
        <v>8519.9950000000008</v>
      </c>
      <c r="H431" s="108">
        <f t="shared" si="48"/>
        <v>7667.9955000000009</v>
      </c>
      <c r="I431" s="41">
        <f t="shared" si="49"/>
        <v>0</v>
      </c>
      <c r="J431" s="41">
        <f t="shared" si="50"/>
        <v>11927.993</v>
      </c>
      <c r="K431" s="45" t="str">
        <f t="shared" si="52"/>
        <v>FOTO</v>
      </c>
      <c r="L431" s="46"/>
    </row>
    <row r="432" spans="1:12">
      <c r="A432" s="41" t="s">
        <v>846</v>
      </c>
      <c r="B432" s="41"/>
      <c r="D432" s="43" t="s">
        <v>847</v>
      </c>
      <c r="E432" s="44">
        <v>14.299999999999999</v>
      </c>
      <c r="F432" s="41">
        <f t="shared" si="46"/>
        <v>13870.999999999998</v>
      </c>
      <c r="G432" s="107">
        <f t="shared" si="47"/>
        <v>16783.909999999996</v>
      </c>
      <c r="H432" s="108">
        <f t="shared" si="48"/>
        <v>15105.518999999997</v>
      </c>
      <c r="I432" s="41">
        <f t="shared" si="49"/>
        <v>0</v>
      </c>
      <c r="J432" s="41">
        <f t="shared" si="50"/>
        <v>23497.473999999995</v>
      </c>
      <c r="K432" s="45" t="str">
        <f t="shared" si="52"/>
        <v>FOTO</v>
      </c>
      <c r="L432" s="46"/>
    </row>
    <row r="433" spans="1:12">
      <c r="A433" s="41" t="s">
        <v>848</v>
      </c>
      <c r="B433" s="41"/>
      <c r="D433" s="43" t="s">
        <v>849</v>
      </c>
      <c r="E433" s="44">
        <v>9.1590909090909083</v>
      </c>
      <c r="F433" s="41">
        <f t="shared" si="46"/>
        <v>8884.3181818181802</v>
      </c>
      <c r="G433" s="107">
        <f t="shared" si="47"/>
        <v>10750.024999999998</v>
      </c>
      <c r="H433" s="108">
        <f t="shared" si="48"/>
        <v>9675.0224999999991</v>
      </c>
      <c r="I433" s="41">
        <f t="shared" si="49"/>
        <v>0</v>
      </c>
      <c r="J433" s="41">
        <f t="shared" si="50"/>
        <v>15050.034999999996</v>
      </c>
      <c r="K433" s="45" t="str">
        <f t="shared" si="52"/>
        <v>FOTO</v>
      </c>
      <c r="L433" s="46"/>
    </row>
    <row r="434" spans="1:12">
      <c r="A434" s="41" t="s">
        <v>850</v>
      </c>
      <c r="B434" s="41"/>
      <c r="D434" s="43" t="s">
        <v>851</v>
      </c>
      <c r="E434" s="44">
        <v>10.09090909090909</v>
      </c>
      <c r="F434" s="41">
        <f t="shared" si="46"/>
        <v>9788.181818181818</v>
      </c>
      <c r="G434" s="107">
        <f t="shared" si="47"/>
        <v>11843.699999999999</v>
      </c>
      <c r="H434" s="108">
        <f t="shared" si="48"/>
        <v>10659.33</v>
      </c>
      <c r="I434" s="41">
        <f t="shared" si="49"/>
        <v>0</v>
      </c>
      <c r="J434" s="41">
        <f t="shared" si="50"/>
        <v>16581.179999999997</v>
      </c>
      <c r="K434" s="45" t="str">
        <f t="shared" si="52"/>
        <v>FOTO</v>
      </c>
      <c r="L434" s="46"/>
    </row>
    <row r="435" spans="1:12">
      <c r="A435" s="41" t="s">
        <v>852</v>
      </c>
      <c r="B435" s="41"/>
      <c r="D435" s="43" t="s">
        <v>853</v>
      </c>
      <c r="E435" s="44">
        <v>10.359090909090908</v>
      </c>
      <c r="F435" s="41">
        <f t="shared" si="46"/>
        <v>10048.31818181818</v>
      </c>
      <c r="G435" s="107">
        <f t="shared" si="47"/>
        <v>12158.464999999998</v>
      </c>
      <c r="H435" s="108">
        <f t="shared" si="48"/>
        <v>10942.618499999999</v>
      </c>
      <c r="I435" s="41">
        <f t="shared" si="49"/>
        <v>0</v>
      </c>
      <c r="J435" s="41">
        <f t="shared" si="50"/>
        <v>17021.850999999995</v>
      </c>
      <c r="K435" s="45" t="str">
        <f t="shared" si="52"/>
        <v>FOTO</v>
      </c>
      <c r="L435" s="46"/>
    </row>
    <row r="436" spans="1:12">
      <c r="A436" s="41" t="s">
        <v>854</v>
      </c>
      <c r="B436" s="41"/>
      <c r="D436" s="43" t="s">
        <v>855</v>
      </c>
      <c r="E436" s="44">
        <v>10.963636363636363</v>
      </c>
      <c r="F436" s="41">
        <f t="shared" si="46"/>
        <v>10634.727272727272</v>
      </c>
      <c r="G436" s="107">
        <f t="shared" si="47"/>
        <v>12868.019999999999</v>
      </c>
      <c r="H436" s="108">
        <f t="shared" si="48"/>
        <v>11581.217999999999</v>
      </c>
      <c r="I436" s="41">
        <f t="shared" si="49"/>
        <v>0</v>
      </c>
      <c r="J436" s="41">
        <f t="shared" si="50"/>
        <v>18015.227999999996</v>
      </c>
      <c r="K436" s="45" t="str">
        <f t="shared" si="52"/>
        <v>FOTO</v>
      </c>
      <c r="L436" s="46"/>
    </row>
    <row r="437" spans="1:12">
      <c r="A437" s="41" t="s">
        <v>856</v>
      </c>
      <c r="B437" s="41"/>
      <c r="D437" s="43" t="s">
        <v>857</v>
      </c>
      <c r="E437" s="44">
        <v>7.5590909090909078</v>
      </c>
      <c r="F437" s="41">
        <f t="shared" si="46"/>
        <v>7332.3181818181802</v>
      </c>
      <c r="G437" s="107">
        <f t="shared" si="47"/>
        <v>8872.1049999999977</v>
      </c>
      <c r="H437" s="108">
        <f t="shared" si="48"/>
        <v>7984.8944999999985</v>
      </c>
      <c r="I437" s="41">
        <f t="shared" si="49"/>
        <v>0</v>
      </c>
      <c r="J437" s="41">
        <f t="shared" si="50"/>
        <v>12420.946999999996</v>
      </c>
      <c r="K437" s="45" t="str">
        <f t="shared" si="52"/>
        <v>FOTO</v>
      </c>
      <c r="L437" s="46"/>
    </row>
    <row r="438" spans="1:12">
      <c r="A438" s="41" t="s">
        <v>858</v>
      </c>
      <c r="B438" s="41"/>
      <c r="D438" s="43" t="s">
        <v>859</v>
      </c>
      <c r="E438" s="44">
        <v>10.909090909090908</v>
      </c>
      <c r="F438" s="41">
        <f t="shared" si="46"/>
        <v>10581.81818181818</v>
      </c>
      <c r="G438" s="107">
        <f t="shared" si="47"/>
        <v>12803.999999999998</v>
      </c>
      <c r="H438" s="108">
        <f t="shared" si="48"/>
        <v>11523.599999999999</v>
      </c>
      <c r="I438" s="41">
        <f t="shared" si="49"/>
        <v>0</v>
      </c>
      <c r="J438" s="41">
        <f t="shared" si="50"/>
        <v>17925.599999999995</v>
      </c>
      <c r="K438" s="45" t="str">
        <f t="shared" si="52"/>
        <v>FOTO</v>
      </c>
      <c r="L438" s="46"/>
    </row>
    <row r="439" spans="1:12">
      <c r="A439" s="41" t="s">
        <v>860</v>
      </c>
      <c r="B439" s="41"/>
      <c r="D439" s="43" t="s">
        <v>861</v>
      </c>
      <c r="E439" s="44">
        <v>7.959090909090909</v>
      </c>
      <c r="F439" s="41">
        <f t="shared" si="46"/>
        <v>7720.318181818182</v>
      </c>
      <c r="G439" s="107">
        <f t="shared" si="47"/>
        <v>9341.5849999999991</v>
      </c>
      <c r="H439" s="108">
        <f t="shared" si="48"/>
        <v>8407.4264999999996</v>
      </c>
      <c r="I439" s="41">
        <f t="shared" si="49"/>
        <v>0</v>
      </c>
      <c r="J439" s="41">
        <f t="shared" si="50"/>
        <v>13078.218999999997</v>
      </c>
      <c r="K439" s="45" t="str">
        <f t="shared" si="52"/>
        <v>FOTO</v>
      </c>
      <c r="L439" s="46"/>
    </row>
    <row r="440" spans="1:12">
      <c r="A440" s="41" t="s">
        <v>862</v>
      </c>
      <c r="B440" s="41"/>
      <c r="D440" s="43" t="s">
        <v>863</v>
      </c>
      <c r="E440" s="44">
        <v>6.9795454545454545</v>
      </c>
      <c r="F440" s="41">
        <f t="shared" si="46"/>
        <v>6770.159090909091</v>
      </c>
      <c r="G440" s="107">
        <f t="shared" si="47"/>
        <v>8191.8924999999999</v>
      </c>
      <c r="H440" s="108">
        <f t="shared" si="48"/>
        <v>7372.7032500000005</v>
      </c>
      <c r="I440" s="41">
        <f t="shared" si="49"/>
        <v>0</v>
      </c>
      <c r="J440" s="41">
        <f t="shared" si="50"/>
        <v>11468.6495</v>
      </c>
      <c r="K440" s="45" t="str">
        <f t="shared" si="52"/>
        <v>FOTO</v>
      </c>
      <c r="L440" s="46"/>
    </row>
    <row r="441" spans="1:12">
      <c r="A441" s="41" t="s">
        <v>864</v>
      </c>
      <c r="B441" s="41"/>
      <c r="D441" s="43" t="s">
        <v>865</v>
      </c>
      <c r="E441" s="44">
        <v>7.2590909090909088</v>
      </c>
      <c r="F441" s="41">
        <f t="shared" si="46"/>
        <v>7041.318181818182</v>
      </c>
      <c r="G441" s="107">
        <f t="shared" si="47"/>
        <v>8519.9950000000008</v>
      </c>
      <c r="H441" s="108">
        <f t="shared" si="48"/>
        <v>7667.9955000000009</v>
      </c>
      <c r="I441" s="41">
        <f t="shared" si="49"/>
        <v>0</v>
      </c>
      <c r="J441" s="41">
        <f t="shared" si="50"/>
        <v>11927.993</v>
      </c>
      <c r="K441" s="45" t="str">
        <f t="shared" si="52"/>
        <v>FOTO</v>
      </c>
      <c r="L441" s="46"/>
    </row>
    <row r="442" spans="1:12">
      <c r="A442" s="41" t="s">
        <v>866</v>
      </c>
      <c r="B442" s="41"/>
      <c r="D442" s="43" t="s">
        <v>867</v>
      </c>
      <c r="E442" s="44">
        <v>9.1590909090909083</v>
      </c>
      <c r="F442" s="41">
        <f t="shared" si="46"/>
        <v>8884.3181818181802</v>
      </c>
      <c r="G442" s="107">
        <f t="shared" si="47"/>
        <v>10750.024999999998</v>
      </c>
      <c r="H442" s="108">
        <f t="shared" si="48"/>
        <v>9675.0224999999991</v>
      </c>
      <c r="I442" s="41">
        <f t="shared" si="49"/>
        <v>0</v>
      </c>
      <c r="J442" s="41">
        <f t="shared" si="50"/>
        <v>15050.034999999996</v>
      </c>
      <c r="K442" s="45" t="str">
        <f t="shared" si="52"/>
        <v>FOTO</v>
      </c>
      <c r="L442" s="46"/>
    </row>
    <row r="443" spans="1:12">
      <c r="A443" s="41" t="s">
        <v>868</v>
      </c>
      <c r="B443" s="41"/>
      <c r="D443" s="43" t="s">
        <v>869</v>
      </c>
      <c r="E443" s="44">
        <v>11.899999999999999</v>
      </c>
      <c r="F443" s="41">
        <f t="shared" si="46"/>
        <v>11542.999999999998</v>
      </c>
      <c r="G443" s="107">
        <f t="shared" si="47"/>
        <v>13967.029999999997</v>
      </c>
      <c r="H443" s="108">
        <f t="shared" si="48"/>
        <v>12570.326999999997</v>
      </c>
      <c r="I443" s="41">
        <f t="shared" si="49"/>
        <v>0</v>
      </c>
      <c r="J443" s="41">
        <f t="shared" si="50"/>
        <v>19553.841999999993</v>
      </c>
      <c r="K443" s="45" t="str">
        <f t="shared" si="52"/>
        <v>FOTO</v>
      </c>
      <c r="L443" s="46"/>
    </row>
    <row r="444" spans="1:12" ht="15.75" customHeight="1">
      <c r="A444" s="47" t="s">
        <v>870</v>
      </c>
      <c r="B444" s="48"/>
      <c r="D444" s="43"/>
      <c r="E444" s="44">
        <v>0</v>
      </c>
      <c r="F444" s="41">
        <f t="shared" si="46"/>
        <v>0</v>
      </c>
      <c r="G444" s="107">
        <f t="shared" si="47"/>
        <v>0</v>
      </c>
      <c r="H444" s="108">
        <f t="shared" si="48"/>
        <v>0</v>
      </c>
      <c r="I444" s="41">
        <f t="shared" si="49"/>
        <v>0</v>
      </c>
      <c r="J444" s="41">
        <f t="shared" si="50"/>
        <v>0</v>
      </c>
      <c r="K444" s="45"/>
      <c r="L444" s="46"/>
    </row>
    <row r="445" spans="1:12" ht="12.75" customHeight="1">
      <c r="A445" s="41" t="s">
        <v>871</v>
      </c>
      <c r="B445" s="41"/>
      <c r="D445" s="43" t="s">
        <v>872</v>
      </c>
      <c r="E445" s="44">
        <v>23.999999999999996</v>
      </c>
      <c r="F445" s="41">
        <f t="shared" si="46"/>
        <v>23279.999999999996</v>
      </c>
      <c r="G445" s="107">
        <f t="shared" si="47"/>
        <v>28168.799999999996</v>
      </c>
      <c r="H445" s="108">
        <f t="shared" si="48"/>
        <v>25351.919999999998</v>
      </c>
      <c r="I445" s="41">
        <f t="shared" si="49"/>
        <v>0</v>
      </c>
      <c r="J445" s="41">
        <f t="shared" si="50"/>
        <v>39436.319999999992</v>
      </c>
      <c r="K445" s="45" t="str">
        <f>HYPERLINK(CONCATENATE("https://buscador.neorep.com.ar/",TRIM(A445),"/"),"FOTO")</f>
        <v>FOTO</v>
      </c>
      <c r="L445" s="46"/>
    </row>
    <row r="446" spans="1:12">
      <c r="A446" s="41" t="s">
        <v>873</v>
      </c>
      <c r="B446" s="41"/>
      <c r="D446" s="43" t="s">
        <v>874</v>
      </c>
      <c r="E446" s="44">
        <v>24.4</v>
      </c>
      <c r="F446" s="41">
        <f t="shared" si="46"/>
        <v>23668</v>
      </c>
      <c r="G446" s="107">
        <f t="shared" si="47"/>
        <v>28638.28</v>
      </c>
      <c r="H446" s="108">
        <f t="shared" si="48"/>
        <v>25774.452000000001</v>
      </c>
      <c r="I446" s="41">
        <f t="shared" si="49"/>
        <v>0</v>
      </c>
      <c r="J446" s="41">
        <f t="shared" si="50"/>
        <v>40093.591999999997</v>
      </c>
      <c r="K446" s="45" t="str">
        <f>HYPERLINK(CONCATENATE("https://buscador.neorep.com.ar/",TRIM(A446),"/"),"FOTO")</f>
        <v>FOTO</v>
      </c>
      <c r="L446" s="46"/>
    </row>
    <row r="447" spans="1:12">
      <c r="A447" s="41" t="s">
        <v>875</v>
      </c>
      <c r="B447" s="41"/>
      <c r="D447" s="43" t="s">
        <v>876</v>
      </c>
      <c r="E447" s="44">
        <v>23.999999999999996</v>
      </c>
      <c r="F447" s="41">
        <f t="shared" si="46"/>
        <v>23279.999999999996</v>
      </c>
      <c r="G447" s="107">
        <f t="shared" si="47"/>
        <v>28168.799999999996</v>
      </c>
      <c r="H447" s="108">
        <f t="shared" si="48"/>
        <v>25351.919999999998</v>
      </c>
      <c r="I447" s="41">
        <f t="shared" si="49"/>
        <v>0</v>
      </c>
      <c r="J447" s="41">
        <f t="shared" si="50"/>
        <v>39436.319999999992</v>
      </c>
      <c r="K447" s="45" t="str">
        <f>HYPERLINK(CONCATENATE("https://buscador.neorep.com.ar/",TRIM(A447),"/"),"FOTO")</f>
        <v>FOTO</v>
      </c>
      <c r="L447" s="46"/>
    </row>
    <row r="448" spans="1:12">
      <c r="A448" s="41" t="s">
        <v>877</v>
      </c>
      <c r="B448" s="41"/>
      <c r="D448" s="43" t="s">
        <v>878</v>
      </c>
      <c r="E448" s="44">
        <v>27.699999999999996</v>
      </c>
      <c r="F448" s="41">
        <f t="shared" si="46"/>
        <v>26868.999999999996</v>
      </c>
      <c r="G448" s="107">
        <f t="shared" si="47"/>
        <v>32511.489999999994</v>
      </c>
      <c r="H448" s="108">
        <f t="shared" si="48"/>
        <v>29260.340999999997</v>
      </c>
      <c r="I448" s="41">
        <f t="shared" si="49"/>
        <v>0</v>
      </c>
      <c r="J448" s="41">
        <f t="shared" si="50"/>
        <v>45516.085999999988</v>
      </c>
      <c r="K448" s="45" t="str">
        <f>HYPERLINK(CONCATENATE("https://buscador.neorep.com.ar/",TRIM(A448),"/"),"FOTO")</f>
        <v>FOTO</v>
      </c>
      <c r="L448" s="46"/>
    </row>
    <row r="449" spans="1:12">
      <c r="A449" s="41" t="s">
        <v>879</v>
      </c>
      <c r="B449" s="41"/>
      <c r="D449" s="43" t="s">
        <v>880</v>
      </c>
      <c r="E449" s="44">
        <v>30.399999999999995</v>
      </c>
      <c r="F449" s="41">
        <f t="shared" si="46"/>
        <v>29487.999999999996</v>
      </c>
      <c r="G449" s="107">
        <f t="shared" si="47"/>
        <v>35680.479999999996</v>
      </c>
      <c r="H449" s="108">
        <f t="shared" si="48"/>
        <v>32112.431999999997</v>
      </c>
      <c r="I449" s="41">
        <f t="shared" si="49"/>
        <v>0</v>
      </c>
      <c r="J449" s="41">
        <f t="shared" si="50"/>
        <v>49952.671999999991</v>
      </c>
      <c r="K449" s="45" t="str">
        <f>HYPERLINK(CONCATENATE("https://buscador.neorep.com.ar/",TRIM(A449),"/"),"FOTO")</f>
        <v>FOTO</v>
      </c>
      <c r="L449" s="46"/>
    </row>
    <row r="450" spans="1:12" ht="15.75" customHeight="1">
      <c r="A450" s="47" t="s">
        <v>881</v>
      </c>
      <c r="B450" s="48"/>
      <c r="D450" s="43"/>
      <c r="E450" s="44">
        <v>0</v>
      </c>
      <c r="F450" s="41">
        <f t="shared" si="46"/>
        <v>0</v>
      </c>
      <c r="G450" s="107">
        <f t="shared" si="47"/>
        <v>0</v>
      </c>
      <c r="H450" s="108">
        <f t="shared" si="48"/>
        <v>0</v>
      </c>
      <c r="I450" s="41">
        <f t="shared" si="49"/>
        <v>0</v>
      </c>
      <c r="J450" s="41">
        <f t="shared" si="50"/>
        <v>0</v>
      </c>
      <c r="K450" s="45"/>
      <c r="L450" s="46"/>
    </row>
    <row r="451" spans="1:12">
      <c r="A451" s="41" t="s">
        <v>882</v>
      </c>
      <c r="B451" s="41"/>
      <c r="D451" s="43" t="s">
        <v>883</v>
      </c>
      <c r="E451" s="44">
        <v>40.399999999999991</v>
      </c>
      <c r="F451" s="41">
        <f t="shared" si="46"/>
        <v>39187.999999999993</v>
      </c>
      <c r="G451" s="107">
        <f t="shared" si="47"/>
        <v>47417.479999999989</v>
      </c>
      <c r="H451" s="108">
        <f t="shared" si="48"/>
        <v>42675.731999999989</v>
      </c>
      <c r="I451" s="41">
        <f t="shared" si="49"/>
        <v>0</v>
      </c>
      <c r="J451" s="41">
        <f t="shared" si="50"/>
        <v>66384.47199999998</v>
      </c>
      <c r="K451" s="45" t="str">
        <f>HYPERLINK(CONCATENATE("https://buscador.neorep.com.ar/",TRIM(A451),"/"),"FOTO")</f>
        <v>FOTO</v>
      </c>
      <c r="L451" s="46"/>
    </row>
    <row r="452" spans="1:12">
      <c r="A452" s="41" t="s">
        <v>884</v>
      </c>
      <c r="B452" s="41"/>
      <c r="D452" s="43" t="s">
        <v>885</v>
      </c>
      <c r="E452" s="44">
        <v>34.145454545454548</v>
      </c>
      <c r="F452" s="41">
        <f t="shared" si="46"/>
        <v>33121.090909090912</v>
      </c>
      <c r="G452" s="107">
        <f t="shared" si="47"/>
        <v>40076.520000000004</v>
      </c>
      <c r="H452" s="108">
        <f t="shared" si="48"/>
        <v>36068.868000000002</v>
      </c>
      <c r="I452" s="41">
        <f t="shared" si="49"/>
        <v>0</v>
      </c>
      <c r="J452" s="41">
        <f t="shared" si="50"/>
        <v>56107.128000000004</v>
      </c>
      <c r="K452" s="45" t="str">
        <f>HYPERLINK(CONCATENATE("https://buscador.neorep.com.ar/",TRIM(A452),"/"),"FOTO")</f>
        <v>FOTO</v>
      </c>
      <c r="L452" s="46"/>
    </row>
    <row r="453" spans="1:12">
      <c r="A453" s="41" t="s">
        <v>886</v>
      </c>
      <c r="B453" s="41"/>
      <c r="D453" s="43" t="s">
        <v>887</v>
      </c>
      <c r="E453" s="44">
        <v>61.240909090909078</v>
      </c>
      <c r="F453" s="41">
        <f t="shared" si="46"/>
        <v>59403.681818181809</v>
      </c>
      <c r="G453" s="107">
        <f t="shared" si="47"/>
        <v>71878.454999999987</v>
      </c>
      <c r="H453" s="108">
        <f t="shared" si="48"/>
        <v>64690.609499999991</v>
      </c>
      <c r="I453" s="41">
        <f t="shared" si="49"/>
        <v>0</v>
      </c>
      <c r="J453" s="41">
        <f t="shared" si="50"/>
        <v>100629.83699999997</v>
      </c>
      <c r="K453" s="45" t="str">
        <f>HYPERLINK(CONCATENATE("https://buscador.neorep.com.ar/",TRIM(A453),"/"),"FOTO")</f>
        <v>FOTO</v>
      </c>
      <c r="L453" s="46"/>
    </row>
    <row r="454" spans="1:12">
      <c r="A454" s="41" t="s">
        <v>7373</v>
      </c>
      <c r="B454" s="41"/>
      <c r="D454" s="43" t="s">
        <v>7374</v>
      </c>
      <c r="E454" s="44">
        <v>24</v>
      </c>
      <c r="F454" s="41">
        <f t="shared" si="46"/>
        <v>23280</v>
      </c>
      <c r="G454" s="107">
        <f t="shared" si="47"/>
        <v>28168.799999999999</v>
      </c>
      <c r="H454" s="108">
        <f t="shared" si="48"/>
        <v>25351.919999999998</v>
      </c>
      <c r="I454" s="41">
        <f t="shared" si="49"/>
        <v>0</v>
      </c>
      <c r="J454" s="41">
        <f t="shared" si="50"/>
        <v>39436.32</v>
      </c>
      <c r="K454" s="45"/>
      <c r="L454" s="46"/>
    </row>
    <row r="455" spans="1:12" ht="12.75" customHeight="1">
      <c r="A455" s="41" t="s">
        <v>888</v>
      </c>
      <c r="B455" s="41"/>
      <c r="D455" s="43" t="s">
        <v>889</v>
      </c>
      <c r="E455" s="44">
        <v>33.200000000000003</v>
      </c>
      <c r="F455" s="41">
        <f t="shared" si="46"/>
        <v>32204.000000000004</v>
      </c>
      <c r="G455" s="107">
        <f t="shared" si="47"/>
        <v>38966.840000000004</v>
      </c>
      <c r="H455" s="108">
        <f t="shared" si="48"/>
        <v>35070.156000000003</v>
      </c>
      <c r="I455" s="41">
        <f t="shared" si="49"/>
        <v>0</v>
      </c>
      <c r="J455" s="41">
        <f t="shared" si="50"/>
        <v>54553.576000000001</v>
      </c>
      <c r="K455" s="45" t="str">
        <f t="shared" ref="K455:K462" si="53">HYPERLINK(CONCATENATE("https://buscador.neorep.com.ar/",TRIM(A455),"/"),"FOTO")</f>
        <v>FOTO</v>
      </c>
      <c r="L455" s="46" t="s">
        <v>890</v>
      </c>
    </row>
    <row r="456" spans="1:12">
      <c r="A456" s="41" t="s">
        <v>891</v>
      </c>
      <c r="B456" s="41"/>
      <c r="D456" s="43" t="s">
        <v>892</v>
      </c>
      <c r="E456" s="44">
        <v>42.999999999999993</v>
      </c>
      <c r="F456" s="41">
        <f t="shared" si="46"/>
        <v>41709.999999999993</v>
      </c>
      <c r="G456" s="107">
        <f t="shared" si="47"/>
        <v>50469.099999999991</v>
      </c>
      <c r="H456" s="108">
        <f t="shared" si="48"/>
        <v>45422.189999999995</v>
      </c>
      <c r="I456" s="41">
        <f t="shared" si="49"/>
        <v>0</v>
      </c>
      <c r="J456" s="41">
        <f t="shared" si="50"/>
        <v>70656.739999999976</v>
      </c>
      <c r="K456" s="45" t="str">
        <f t="shared" si="53"/>
        <v>FOTO</v>
      </c>
      <c r="L456" s="46"/>
    </row>
    <row r="457" spans="1:12">
      <c r="A457" s="41" t="s">
        <v>893</v>
      </c>
      <c r="B457" s="41"/>
      <c r="D457" s="43" t="s">
        <v>894</v>
      </c>
      <c r="E457" s="44">
        <v>34.145454545454548</v>
      </c>
      <c r="F457" s="41">
        <f t="shared" si="46"/>
        <v>33121.090909090912</v>
      </c>
      <c r="G457" s="107">
        <f t="shared" si="47"/>
        <v>40076.520000000004</v>
      </c>
      <c r="H457" s="108">
        <f t="shared" si="48"/>
        <v>36068.868000000002</v>
      </c>
      <c r="I457" s="41">
        <f t="shared" si="49"/>
        <v>0</v>
      </c>
      <c r="J457" s="41">
        <f t="shared" si="50"/>
        <v>56107.128000000004</v>
      </c>
      <c r="K457" s="45" t="str">
        <f t="shared" si="53"/>
        <v>FOTO</v>
      </c>
      <c r="L457" s="46"/>
    </row>
    <row r="458" spans="1:12">
      <c r="A458" s="41" t="s">
        <v>895</v>
      </c>
      <c r="B458" s="41"/>
      <c r="D458" s="43" t="s">
        <v>896</v>
      </c>
      <c r="E458" s="44">
        <v>36.918181818181814</v>
      </c>
      <c r="F458" s="41">
        <f t="shared" si="46"/>
        <v>35810.63636363636</v>
      </c>
      <c r="G458" s="107">
        <f t="shared" si="47"/>
        <v>43330.869999999995</v>
      </c>
      <c r="H458" s="108">
        <f t="shared" si="48"/>
        <v>38997.782999999996</v>
      </c>
      <c r="I458" s="41">
        <f t="shared" si="49"/>
        <v>0</v>
      </c>
      <c r="J458" s="41">
        <f t="shared" si="50"/>
        <v>60663.217999999986</v>
      </c>
      <c r="K458" s="45" t="str">
        <f t="shared" si="53"/>
        <v>FOTO</v>
      </c>
      <c r="L458" s="46"/>
    </row>
    <row r="459" spans="1:12">
      <c r="A459" s="41" t="s">
        <v>897</v>
      </c>
      <c r="B459" s="41"/>
      <c r="D459" s="43" t="s">
        <v>898</v>
      </c>
      <c r="E459" s="44">
        <v>52.481818181818177</v>
      </c>
      <c r="F459" s="41">
        <f t="shared" si="46"/>
        <v>50907.363636363632</v>
      </c>
      <c r="G459" s="107">
        <f t="shared" si="47"/>
        <v>61597.909999999996</v>
      </c>
      <c r="H459" s="108">
        <f t="shared" si="48"/>
        <v>55438.118999999999</v>
      </c>
      <c r="I459" s="41">
        <f t="shared" si="49"/>
        <v>0</v>
      </c>
      <c r="J459" s="41">
        <f t="shared" si="50"/>
        <v>86237.073999999993</v>
      </c>
      <c r="K459" s="45" t="str">
        <f t="shared" si="53"/>
        <v>FOTO</v>
      </c>
      <c r="L459" s="46"/>
    </row>
    <row r="460" spans="1:12">
      <c r="A460" s="41" t="s">
        <v>899</v>
      </c>
      <c r="B460" s="41"/>
      <c r="D460" s="43" t="s">
        <v>900</v>
      </c>
      <c r="E460" s="44">
        <v>36.422727272727265</v>
      </c>
      <c r="F460" s="41">
        <f t="shared" si="46"/>
        <v>35330.045454545449</v>
      </c>
      <c r="G460" s="107">
        <f t="shared" si="47"/>
        <v>42749.354999999989</v>
      </c>
      <c r="H460" s="108">
        <f t="shared" si="48"/>
        <v>38474.419499999989</v>
      </c>
      <c r="I460" s="41">
        <f t="shared" si="49"/>
        <v>0</v>
      </c>
      <c r="J460" s="41">
        <f t="shared" si="50"/>
        <v>59849.09699999998</v>
      </c>
      <c r="K460" s="45" t="str">
        <f t="shared" si="53"/>
        <v>FOTO</v>
      </c>
      <c r="L460" s="46"/>
    </row>
    <row r="461" spans="1:12">
      <c r="A461" s="41" t="s">
        <v>901</v>
      </c>
      <c r="B461" s="41"/>
      <c r="D461" s="43" t="s">
        <v>902</v>
      </c>
      <c r="E461" s="44">
        <v>32</v>
      </c>
      <c r="F461" s="41">
        <f t="shared" si="46"/>
        <v>31040</v>
      </c>
      <c r="G461" s="107">
        <f t="shared" si="47"/>
        <v>37558.400000000001</v>
      </c>
      <c r="H461" s="108">
        <f t="shared" si="48"/>
        <v>33802.560000000005</v>
      </c>
      <c r="I461" s="41">
        <f t="shared" si="49"/>
        <v>0</v>
      </c>
      <c r="J461" s="41">
        <f t="shared" si="50"/>
        <v>52581.760000000002</v>
      </c>
      <c r="K461" s="45" t="str">
        <f t="shared" si="53"/>
        <v>FOTO</v>
      </c>
      <c r="L461" s="46"/>
    </row>
    <row r="462" spans="1:12" ht="12.75" customHeight="1">
      <c r="A462" s="41" t="s">
        <v>903</v>
      </c>
      <c r="B462" s="41"/>
      <c r="D462" s="43" t="s">
        <v>904</v>
      </c>
      <c r="E462" s="44">
        <v>32.118181818181817</v>
      </c>
      <c r="F462" s="41">
        <f t="shared" si="46"/>
        <v>31154.636363636364</v>
      </c>
      <c r="G462" s="107">
        <f t="shared" si="47"/>
        <v>37697.11</v>
      </c>
      <c r="H462" s="108">
        <f t="shared" si="48"/>
        <v>33927.399000000005</v>
      </c>
      <c r="I462" s="41">
        <f t="shared" si="49"/>
        <v>0</v>
      </c>
      <c r="J462" s="41">
        <f t="shared" si="50"/>
        <v>52775.953999999998</v>
      </c>
      <c r="K462" s="45" t="str">
        <f t="shared" si="53"/>
        <v>FOTO</v>
      </c>
      <c r="L462" s="46"/>
    </row>
    <row r="463" spans="1:12" ht="15.75" customHeight="1">
      <c r="A463" s="47" t="s">
        <v>905</v>
      </c>
      <c r="B463" s="48"/>
      <c r="D463" s="43"/>
      <c r="E463" s="44">
        <v>0</v>
      </c>
      <c r="F463" s="41">
        <f t="shared" si="46"/>
        <v>0</v>
      </c>
      <c r="G463" s="107">
        <f t="shared" si="47"/>
        <v>0</v>
      </c>
      <c r="H463" s="108">
        <f t="shared" si="48"/>
        <v>0</v>
      </c>
      <c r="I463" s="41">
        <f t="shared" si="49"/>
        <v>0</v>
      </c>
      <c r="J463" s="41">
        <f t="shared" si="50"/>
        <v>0</v>
      </c>
      <c r="K463" s="45"/>
      <c r="L463" s="46"/>
    </row>
    <row r="464" spans="1:12">
      <c r="A464" s="41" t="s">
        <v>906</v>
      </c>
      <c r="B464" s="41" t="s">
        <v>907</v>
      </c>
      <c r="D464" s="43" t="s">
        <v>908</v>
      </c>
      <c r="E464" s="44">
        <v>1.3590909090909091</v>
      </c>
      <c r="F464" s="41">
        <f t="shared" si="46"/>
        <v>1318.3181818181818</v>
      </c>
      <c r="G464" s="107">
        <f t="shared" si="47"/>
        <v>1595.165</v>
      </c>
      <c r="H464" s="108">
        <f t="shared" si="48"/>
        <v>1435.6485</v>
      </c>
      <c r="I464" s="41">
        <f t="shared" si="49"/>
        <v>0</v>
      </c>
      <c r="J464" s="41">
        <f t="shared" si="50"/>
        <v>2233.2309999999998</v>
      </c>
      <c r="K464" s="45" t="str">
        <f t="shared" ref="K464:K476" si="54">HYPERLINK(CONCATENATE("https://buscador.neorep.com.ar/",TRIM(A464),"/"),"FOTO")</f>
        <v>FOTO</v>
      </c>
      <c r="L464" s="46"/>
    </row>
    <row r="465" spans="1:12">
      <c r="A465" s="41" t="s">
        <v>909</v>
      </c>
      <c r="B465" s="41" t="s">
        <v>907</v>
      </c>
      <c r="D465" s="43" t="s">
        <v>910</v>
      </c>
      <c r="E465" s="44">
        <v>2</v>
      </c>
      <c r="F465" s="41">
        <f t="shared" si="46"/>
        <v>1940</v>
      </c>
      <c r="G465" s="107">
        <f t="shared" si="47"/>
        <v>2347.4</v>
      </c>
      <c r="H465" s="108">
        <f t="shared" si="48"/>
        <v>2112.6600000000003</v>
      </c>
      <c r="I465" s="41">
        <f t="shared" si="49"/>
        <v>0</v>
      </c>
      <c r="J465" s="41">
        <f t="shared" si="50"/>
        <v>3286.36</v>
      </c>
      <c r="K465" s="45" t="str">
        <f t="shared" si="54"/>
        <v>FOTO</v>
      </c>
      <c r="L465" s="46"/>
    </row>
    <row r="466" spans="1:12">
      <c r="A466" s="41" t="s">
        <v>911</v>
      </c>
      <c r="B466" s="41" t="s">
        <v>907</v>
      </c>
      <c r="D466" s="43" t="s">
        <v>912</v>
      </c>
      <c r="E466" s="44">
        <v>2.5590909090909086</v>
      </c>
      <c r="F466" s="41">
        <f t="shared" si="46"/>
        <v>2482.3181818181815</v>
      </c>
      <c r="G466" s="107">
        <f t="shared" si="47"/>
        <v>3003.6049999999996</v>
      </c>
      <c r="H466" s="108">
        <f t="shared" si="48"/>
        <v>2703.2444999999998</v>
      </c>
      <c r="I466" s="41">
        <f t="shared" si="49"/>
        <v>0</v>
      </c>
      <c r="J466" s="41">
        <f t="shared" si="50"/>
        <v>4205.0469999999996</v>
      </c>
      <c r="K466" s="45" t="str">
        <f t="shared" si="54"/>
        <v>FOTO</v>
      </c>
      <c r="L466" s="46" t="s">
        <v>109</v>
      </c>
    </row>
    <row r="467" spans="1:12">
      <c r="A467" s="41" t="s">
        <v>913</v>
      </c>
      <c r="B467" s="41"/>
      <c r="D467" s="43" t="s">
        <v>914</v>
      </c>
      <c r="E467" s="44">
        <v>2.08</v>
      </c>
      <c r="F467" s="41">
        <f t="shared" ref="F467:F512" si="55">+E467*F$18</f>
        <v>2017.6000000000001</v>
      </c>
      <c r="G467" s="107">
        <f t="shared" ref="G467:G530" si="56">+F467*(1+G$18)</f>
        <v>2441.2960000000003</v>
      </c>
      <c r="H467" s="108">
        <f t="shared" ref="H467:H512" si="57">+G467*(1-H$18)</f>
        <v>2197.1664000000005</v>
      </c>
      <c r="I467" s="41">
        <f t="shared" ref="I467:I530" si="58">+G467*C467</f>
        <v>0</v>
      </c>
      <c r="J467" s="41">
        <f t="shared" ref="J467:J512" si="59">+G467*(1+J$18)</f>
        <v>3417.8144000000002</v>
      </c>
      <c r="K467" s="45" t="str">
        <f t="shared" si="54"/>
        <v>FOTO</v>
      </c>
      <c r="L467" s="46"/>
    </row>
    <row r="468" spans="1:12">
      <c r="A468" s="41" t="s">
        <v>915</v>
      </c>
      <c r="B468" s="41" t="s">
        <v>907</v>
      </c>
      <c r="D468" s="43" t="s">
        <v>916</v>
      </c>
      <c r="E468" s="44">
        <v>2.5999999999999996</v>
      </c>
      <c r="F468" s="41">
        <f t="shared" si="55"/>
        <v>2521.9999999999995</v>
      </c>
      <c r="G468" s="107">
        <f t="shared" si="56"/>
        <v>3051.6199999999994</v>
      </c>
      <c r="H468" s="108">
        <f t="shared" si="57"/>
        <v>2746.4579999999996</v>
      </c>
      <c r="I468" s="41">
        <f t="shared" si="58"/>
        <v>0</v>
      </c>
      <c r="J468" s="41">
        <f t="shared" si="59"/>
        <v>4272.2679999999991</v>
      </c>
      <c r="K468" s="45" t="str">
        <f t="shared" si="54"/>
        <v>FOTO</v>
      </c>
      <c r="L468" s="46" t="s">
        <v>202</v>
      </c>
    </row>
    <row r="469" spans="1:12">
      <c r="A469" s="41" t="s">
        <v>917</v>
      </c>
      <c r="B469" s="41" t="s">
        <v>907</v>
      </c>
      <c r="D469" s="43" t="s">
        <v>918</v>
      </c>
      <c r="E469" s="44">
        <v>2.3181818181818179</v>
      </c>
      <c r="F469" s="41">
        <f t="shared" si="55"/>
        <v>2248.6363636363635</v>
      </c>
      <c r="G469" s="107">
        <f t="shared" si="56"/>
        <v>2720.85</v>
      </c>
      <c r="H469" s="108">
        <f t="shared" si="57"/>
        <v>2448.7649999999999</v>
      </c>
      <c r="I469" s="41">
        <f t="shared" si="58"/>
        <v>0</v>
      </c>
      <c r="J469" s="41">
        <f t="shared" si="59"/>
        <v>3809.1899999999996</v>
      </c>
      <c r="K469" s="45" t="str">
        <f t="shared" si="54"/>
        <v>FOTO</v>
      </c>
      <c r="L469" s="46" t="s">
        <v>109</v>
      </c>
    </row>
    <row r="470" spans="1:12" ht="12.75" customHeight="1">
      <c r="A470" s="41" t="s">
        <v>919</v>
      </c>
      <c r="B470" s="41" t="s">
        <v>907</v>
      </c>
      <c r="D470" s="43" t="s">
        <v>920</v>
      </c>
      <c r="E470" s="44">
        <v>1.8818181818181816</v>
      </c>
      <c r="F470" s="41">
        <f t="shared" si="55"/>
        <v>1825.3636363636363</v>
      </c>
      <c r="G470" s="107">
        <f t="shared" si="56"/>
        <v>2208.6899999999996</v>
      </c>
      <c r="H470" s="108">
        <f t="shared" si="57"/>
        <v>1987.8209999999997</v>
      </c>
      <c r="I470" s="41">
        <f t="shared" si="58"/>
        <v>0</v>
      </c>
      <c r="J470" s="41">
        <f t="shared" si="59"/>
        <v>3092.1659999999993</v>
      </c>
      <c r="K470" s="45" t="str">
        <f t="shared" si="54"/>
        <v>FOTO</v>
      </c>
      <c r="L470" s="46"/>
    </row>
    <row r="471" spans="1:12" ht="12.75" customHeight="1">
      <c r="A471" s="41" t="s">
        <v>921</v>
      </c>
      <c r="B471" s="41" t="s">
        <v>907</v>
      </c>
      <c r="D471" s="43" t="s">
        <v>922</v>
      </c>
      <c r="E471" s="44">
        <v>2</v>
      </c>
      <c r="F471" s="41">
        <f t="shared" si="55"/>
        <v>1940</v>
      </c>
      <c r="G471" s="107">
        <f t="shared" si="56"/>
        <v>2347.4</v>
      </c>
      <c r="H471" s="108">
        <f t="shared" si="57"/>
        <v>2112.6600000000003</v>
      </c>
      <c r="I471" s="41">
        <f t="shared" si="58"/>
        <v>0</v>
      </c>
      <c r="J471" s="41">
        <f t="shared" si="59"/>
        <v>3286.36</v>
      </c>
      <c r="K471" s="45" t="str">
        <f t="shared" si="54"/>
        <v>FOTO</v>
      </c>
      <c r="L471" s="46"/>
    </row>
    <row r="472" spans="1:12">
      <c r="A472" s="41" t="s">
        <v>923</v>
      </c>
      <c r="B472" s="41" t="s">
        <v>907</v>
      </c>
      <c r="D472" s="43" t="s">
        <v>924</v>
      </c>
      <c r="E472" s="44">
        <v>2.1590909090909087</v>
      </c>
      <c r="F472" s="41">
        <f t="shared" si="55"/>
        <v>2094.3181818181815</v>
      </c>
      <c r="G472" s="107">
        <f t="shared" si="56"/>
        <v>2534.1249999999995</v>
      </c>
      <c r="H472" s="108">
        <f t="shared" si="57"/>
        <v>2280.7124999999996</v>
      </c>
      <c r="I472" s="41">
        <f t="shared" si="58"/>
        <v>0</v>
      </c>
      <c r="J472" s="41">
        <f t="shared" si="59"/>
        <v>3547.7749999999992</v>
      </c>
      <c r="K472" s="45" t="str">
        <f t="shared" si="54"/>
        <v>FOTO</v>
      </c>
      <c r="L472" s="46"/>
    </row>
    <row r="473" spans="1:12">
      <c r="A473" s="41" t="s">
        <v>925</v>
      </c>
      <c r="B473" s="41" t="s">
        <v>907</v>
      </c>
      <c r="D473" s="43" t="s">
        <v>926</v>
      </c>
      <c r="E473" s="44">
        <v>3.5999999999999996</v>
      </c>
      <c r="F473" s="41">
        <f t="shared" si="55"/>
        <v>3491.9999999999995</v>
      </c>
      <c r="G473" s="107">
        <f t="shared" si="56"/>
        <v>4225.32</v>
      </c>
      <c r="H473" s="108">
        <f t="shared" si="57"/>
        <v>3802.788</v>
      </c>
      <c r="I473" s="41">
        <f t="shared" si="58"/>
        <v>0</v>
      </c>
      <c r="J473" s="41">
        <f t="shared" si="59"/>
        <v>5915.4479999999994</v>
      </c>
      <c r="K473" s="45" t="str">
        <f t="shared" si="54"/>
        <v>FOTO</v>
      </c>
      <c r="L473" s="46"/>
    </row>
    <row r="474" spans="1:12">
      <c r="A474" s="41" t="s">
        <v>927</v>
      </c>
      <c r="B474" s="41" t="s">
        <v>907</v>
      </c>
      <c r="D474" s="43" t="s">
        <v>928</v>
      </c>
      <c r="E474" s="44">
        <v>2.7590909090909088</v>
      </c>
      <c r="F474" s="41">
        <f t="shared" si="55"/>
        <v>2676.3181818181815</v>
      </c>
      <c r="G474" s="107">
        <f t="shared" si="56"/>
        <v>3238.3449999999993</v>
      </c>
      <c r="H474" s="108">
        <f t="shared" si="57"/>
        <v>2914.5104999999994</v>
      </c>
      <c r="I474" s="41">
        <f t="shared" si="58"/>
        <v>0</v>
      </c>
      <c r="J474" s="41">
        <f t="shared" si="59"/>
        <v>4533.6829999999991</v>
      </c>
      <c r="K474" s="45" t="str">
        <f t="shared" si="54"/>
        <v>FOTO</v>
      </c>
      <c r="L474" s="46"/>
    </row>
    <row r="475" spans="1:12">
      <c r="A475" s="41" t="s">
        <v>929</v>
      </c>
      <c r="B475" s="41" t="s">
        <v>907</v>
      </c>
      <c r="D475" s="43" t="s">
        <v>930</v>
      </c>
      <c r="E475" s="44">
        <v>2.7181818181818183</v>
      </c>
      <c r="F475" s="41">
        <f t="shared" si="55"/>
        <v>2636.6363636363635</v>
      </c>
      <c r="G475" s="107">
        <f t="shared" si="56"/>
        <v>3190.33</v>
      </c>
      <c r="H475" s="108">
        <f t="shared" si="57"/>
        <v>2871.297</v>
      </c>
      <c r="I475" s="41">
        <f t="shared" si="58"/>
        <v>0</v>
      </c>
      <c r="J475" s="41">
        <f t="shared" si="59"/>
        <v>4466.4619999999995</v>
      </c>
      <c r="K475" s="45" t="str">
        <f t="shared" si="54"/>
        <v>FOTO</v>
      </c>
      <c r="L475" s="46"/>
    </row>
    <row r="476" spans="1:12">
      <c r="A476" s="41" t="s">
        <v>931</v>
      </c>
      <c r="B476" s="41" t="s">
        <v>907</v>
      </c>
      <c r="D476" s="43" t="s">
        <v>932</v>
      </c>
      <c r="E476" s="44">
        <v>3.6818181818181812</v>
      </c>
      <c r="F476" s="41">
        <f t="shared" si="55"/>
        <v>3571.3636363636356</v>
      </c>
      <c r="G476" s="107">
        <f t="shared" si="56"/>
        <v>4321.3499999999985</v>
      </c>
      <c r="H476" s="108">
        <f t="shared" si="57"/>
        <v>3889.2149999999988</v>
      </c>
      <c r="I476" s="41">
        <f t="shared" si="58"/>
        <v>0</v>
      </c>
      <c r="J476" s="41">
        <f t="shared" si="59"/>
        <v>6049.8899999999976</v>
      </c>
      <c r="K476" s="45" t="str">
        <f t="shared" si="54"/>
        <v>FOTO</v>
      </c>
      <c r="L476" s="46"/>
    </row>
    <row r="477" spans="1:12" ht="15.75" customHeight="1">
      <c r="A477" s="47" t="s">
        <v>933</v>
      </c>
      <c r="B477" s="48"/>
      <c r="D477" s="43"/>
      <c r="E477" s="44">
        <v>0</v>
      </c>
      <c r="F477" s="41">
        <f t="shared" si="55"/>
        <v>0</v>
      </c>
      <c r="G477" s="107">
        <f t="shared" si="56"/>
        <v>0</v>
      </c>
      <c r="H477" s="108">
        <f t="shared" si="57"/>
        <v>0</v>
      </c>
      <c r="I477" s="41">
        <f t="shared" si="58"/>
        <v>0</v>
      </c>
      <c r="J477" s="41">
        <f t="shared" si="59"/>
        <v>0</v>
      </c>
      <c r="K477" s="45"/>
      <c r="L477" s="46"/>
    </row>
    <row r="478" spans="1:12">
      <c r="A478" s="41" t="s">
        <v>934</v>
      </c>
      <c r="B478" s="48"/>
      <c r="D478" s="43" t="s">
        <v>935</v>
      </c>
      <c r="E478" s="44">
        <v>7.918181818181818</v>
      </c>
      <c r="F478" s="41">
        <f t="shared" si="55"/>
        <v>7680.6363636363631</v>
      </c>
      <c r="G478" s="107">
        <f t="shared" si="56"/>
        <v>9293.57</v>
      </c>
      <c r="H478" s="108">
        <f t="shared" si="57"/>
        <v>8364.2129999999997</v>
      </c>
      <c r="I478" s="41">
        <f t="shared" si="58"/>
        <v>0</v>
      </c>
      <c r="J478" s="41">
        <f t="shared" si="59"/>
        <v>13010.998</v>
      </c>
      <c r="K478" s="45" t="str">
        <f t="shared" ref="K478:K498" si="60">HYPERLINK(CONCATENATE("https://buscador.neorep.com.ar/",TRIM(A478),"/"),"FOTO")</f>
        <v>FOTO</v>
      </c>
      <c r="L478" s="46"/>
    </row>
    <row r="479" spans="1:12" ht="12.75" customHeight="1">
      <c r="A479" s="41" t="s">
        <v>936</v>
      </c>
      <c r="B479" s="41"/>
      <c r="D479" s="43" t="s">
        <v>937</v>
      </c>
      <c r="E479" s="44">
        <v>3.040909090909091</v>
      </c>
      <c r="F479" s="41">
        <f t="shared" si="55"/>
        <v>2949.6818181818185</v>
      </c>
      <c r="G479" s="107">
        <f t="shared" si="56"/>
        <v>3569.1150000000002</v>
      </c>
      <c r="H479" s="108">
        <f t="shared" si="57"/>
        <v>3212.2035000000001</v>
      </c>
      <c r="I479" s="41">
        <f t="shared" si="58"/>
        <v>0</v>
      </c>
      <c r="J479" s="41">
        <f t="shared" si="59"/>
        <v>4996.7610000000004</v>
      </c>
      <c r="K479" s="45" t="str">
        <f t="shared" si="60"/>
        <v>FOTO</v>
      </c>
      <c r="L479" s="46" t="s">
        <v>159</v>
      </c>
    </row>
    <row r="480" spans="1:12">
      <c r="A480" s="41" t="s">
        <v>938</v>
      </c>
      <c r="B480" s="41" t="s">
        <v>939</v>
      </c>
      <c r="D480" s="43" t="s">
        <v>940</v>
      </c>
      <c r="E480" s="44">
        <v>0.48181818181818181</v>
      </c>
      <c r="F480" s="41">
        <f t="shared" si="55"/>
        <v>467.36363636363637</v>
      </c>
      <c r="G480" s="107">
        <f t="shared" si="56"/>
        <v>565.51</v>
      </c>
      <c r="H480" s="108">
        <f t="shared" si="57"/>
        <v>508.959</v>
      </c>
      <c r="I480" s="41">
        <f t="shared" si="58"/>
        <v>0</v>
      </c>
      <c r="J480" s="41">
        <f t="shared" si="59"/>
        <v>791.71399999999994</v>
      </c>
      <c r="K480" s="45" t="str">
        <f t="shared" si="60"/>
        <v>FOTO</v>
      </c>
      <c r="L480" s="46" t="s">
        <v>429</v>
      </c>
    </row>
    <row r="481" spans="1:12">
      <c r="A481" s="41" t="s">
        <v>941</v>
      </c>
      <c r="B481" s="41"/>
      <c r="D481" s="43" t="s">
        <v>942</v>
      </c>
      <c r="E481" s="44">
        <v>3.7181818181818178</v>
      </c>
      <c r="F481" s="41">
        <f t="shared" si="55"/>
        <v>3606.6363636363631</v>
      </c>
      <c r="G481" s="107">
        <f t="shared" si="56"/>
        <v>4364.0299999999988</v>
      </c>
      <c r="H481" s="108">
        <f t="shared" si="57"/>
        <v>3927.626999999999</v>
      </c>
      <c r="I481" s="41">
        <f t="shared" si="58"/>
        <v>0</v>
      </c>
      <c r="J481" s="41">
        <f t="shared" si="59"/>
        <v>6109.641999999998</v>
      </c>
      <c r="K481" s="45" t="str">
        <f t="shared" si="60"/>
        <v>FOTO</v>
      </c>
      <c r="L481" s="46" t="s">
        <v>159</v>
      </c>
    </row>
    <row r="482" spans="1:12" ht="12.75" customHeight="1">
      <c r="A482" s="41" t="s">
        <v>943</v>
      </c>
      <c r="B482" s="41"/>
      <c r="D482" s="43" t="s">
        <v>944</v>
      </c>
      <c r="E482" s="44">
        <v>9.1999999999999993</v>
      </c>
      <c r="F482" s="41">
        <f t="shared" si="55"/>
        <v>8924</v>
      </c>
      <c r="G482" s="107">
        <f t="shared" si="56"/>
        <v>10798.039999999999</v>
      </c>
      <c r="H482" s="108">
        <f t="shared" si="57"/>
        <v>9718.235999999999</v>
      </c>
      <c r="I482" s="41">
        <f t="shared" si="58"/>
        <v>0</v>
      </c>
      <c r="J482" s="41">
        <f t="shared" si="59"/>
        <v>15117.255999999998</v>
      </c>
      <c r="K482" s="45" t="str">
        <f t="shared" si="60"/>
        <v>FOTO</v>
      </c>
      <c r="L482" s="46" t="s">
        <v>299</v>
      </c>
    </row>
    <row r="483" spans="1:12">
      <c r="A483" s="41" t="s">
        <v>945</v>
      </c>
      <c r="B483" s="41"/>
      <c r="D483" s="43" t="s">
        <v>7377</v>
      </c>
      <c r="E483" s="44">
        <v>7.918181818181818</v>
      </c>
      <c r="F483" s="41">
        <f t="shared" si="55"/>
        <v>7680.6363636363631</v>
      </c>
      <c r="G483" s="107">
        <f t="shared" si="56"/>
        <v>9293.57</v>
      </c>
      <c r="H483" s="108">
        <f t="shared" si="57"/>
        <v>8364.2129999999997</v>
      </c>
      <c r="I483" s="41">
        <f t="shared" si="58"/>
        <v>0</v>
      </c>
      <c r="J483" s="41">
        <f t="shared" si="59"/>
        <v>13010.998</v>
      </c>
      <c r="K483" s="45" t="str">
        <f t="shared" si="60"/>
        <v>FOTO</v>
      </c>
      <c r="L483" s="46"/>
    </row>
    <row r="484" spans="1:12">
      <c r="A484" s="41" t="s">
        <v>946</v>
      </c>
      <c r="B484" s="41"/>
      <c r="D484" s="43" t="s">
        <v>947</v>
      </c>
      <c r="E484" s="44">
        <v>11.399999999999999</v>
      </c>
      <c r="F484" s="41">
        <f t="shared" si="55"/>
        <v>11057.999999999998</v>
      </c>
      <c r="G484" s="107">
        <f t="shared" si="56"/>
        <v>13380.179999999997</v>
      </c>
      <c r="H484" s="108">
        <f t="shared" si="57"/>
        <v>12042.161999999997</v>
      </c>
      <c r="I484" s="41">
        <f t="shared" si="58"/>
        <v>0</v>
      </c>
      <c r="J484" s="41">
        <f t="shared" si="59"/>
        <v>18732.251999999993</v>
      </c>
      <c r="K484" s="45" t="str">
        <f t="shared" si="60"/>
        <v>FOTO</v>
      </c>
      <c r="L484" s="46"/>
    </row>
    <row r="485" spans="1:12">
      <c r="A485" s="41" t="s">
        <v>948</v>
      </c>
      <c r="B485" s="41"/>
      <c r="D485" s="43" t="s">
        <v>949</v>
      </c>
      <c r="E485" s="44">
        <v>3.7999999999999994</v>
      </c>
      <c r="F485" s="41">
        <f t="shared" si="55"/>
        <v>3685.9999999999995</v>
      </c>
      <c r="G485" s="107">
        <f t="shared" si="56"/>
        <v>4460.0599999999995</v>
      </c>
      <c r="H485" s="108">
        <f t="shared" si="57"/>
        <v>4014.0539999999996</v>
      </c>
      <c r="I485" s="41">
        <f t="shared" si="58"/>
        <v>0</v>
      </c>
      <c r="J485" s="41">
        <f t="shared" si="59"/>
        <v>6244.0839999999989</v>
      </c>
      <c r="K485" s="45" t="str">
        <f t="shared" si="60"/>
        <v>FOTO</v>
      </c>
      <c r="L485" s="46"/>
    </row>
    <row r="486" spans="1:12">
      <c r="A486" s="66" t="s">
        <v>950</v>
      </c>
      <c r="B486" s="66"/>
      <c r="D486" s="66" t="s">
        <v>951</v>
      </c>
      <c r="E486" s="44">
        <v>10.159090909090908</v>
      </c>
      <c r="F486" s="41">
        <f t="shared" si="55"/>
        <v>9854.3181818181802</v>
      </c>
      <c r="G486" s="107">
        <f t="shared" si="56"/>
        <v>11923.724999999999</v>
      </c>
      <c r="H486" s="108">
        <f t="shared" si="57"/>
        <v>10731.352499999999</v>
      </c>
      <c r="I486" s="41">
        <f t="shared" si="58"/>
        <v>0</v>
      </c>
      <c r="J486" s="41">
        <f t="shared" si="59"/>
        <v>16693.214999999997</v>
      </c>
      <c r="K486" s="45" t="str">
        <f t="shared" si="60"/>
        <v>FOTO</v>
      </c>
      <c r="L486" s="46"/>
    </row>
    <row r="487" spans="1:12">
      <c r="A487" s="41" t="s">
        <v>952</v>
      </c>
      <c r="B487" s="41"/>
      <c r="D487" s="43" t="s">
        <v>953</v>
      </c>
      <c r="E487" s="44">
        <v>5</v>
      </c>
      <c r="F487" s="41">
        <f t="shared" si="55"/>
        <v>4850</v>
      </c>
      <c r="G487" s="107">
        <f t="shared" si="56"/>
        <v>5868.5</v>
      </c>
      <c r="H487" s="108">
        <f t="shared" si="57"/>
        <v>5281.6500000000005</v>
      </c>
      <c r="I487" s="41">
        <f t="shared" si="58"/>
        <v>0</v>
      </c>
      <c r="J487" s="41">
        <f t="shared" si="59"/>
        <v>8215.9</v>
      </c>
      <c r="K487" s="45" t="str">
        <f t="shared" si="60"/>
        <v>FOTO</v>
      </c>
      <c r="L487" s="46"/>
    </row>
    <row r="488" spans="1:12">
      <c r="A488" s="51" t="s">
        <v>954</v>
      </c>
      <c r="B488" s="51"/>
      <c r="D488" s="65" t="s">
        <v>955</v>
      </c>
      <c r="E488" s="44">
        <v>4.7590909090909088</v>
      </c>
      <c r="F488" s="41">
        <f t="shared" si="55"/>
        <v>4616.318181818182</v>
      </c>
      <c r="G488" s="107">
        <f t="shared" si="56"/>
        <v>5585.7449999999999</v>
      </c>
      <c r="H488" s="108">
        <f t="shared" si="57"/>
        <v>5027.1705000000002</v>
      </c>
      <c r="I488" s="41">
        <f t="shared" si="58"/>
        <v>0</v>
      </c>
      <c r="J488" s="41">
        <f t="shared" si="59"/>
        <v>7820.0429999999997</v>
      </c>
      <c r="K488" s="45" t="str">
        <f t="shared" si="60"/>
        <v>FOTO</v>
      </c>
      <c r="L488" s="46"/>
    </row>
    <row r="489" spans="1:12">
      <c r="A489" s="41" t="s">
        <v>956</v>
      </c>
      <c r="B489" s="41"/>
      <c r="D489" s="43" t="s">
        <v>957</v>
      </c>
      <c r="E489" s="44">
        <v>0.53181818181818175</v>
      </c>
      <c r="F489" s="41">
        <f t="shared" si="55"/>
        <v>515.86363636363626</v>
      </c>
      <c r="G489" s="107">
        <f t="shared" si="56"/>
        <v>624.19499999999982</v>
      </c>
      <c r="H489" s="108">
        <f t="shared" si="57"/>
        <v>561.77549999999985</v>
      </c>
      <c r="I489" s="41">
        <f t="shared" si="58"/>
        <v>0</v>
      </c>
      <c r="J489" s="41">
        <f t="shared" si="59"/>
        <v>873.87299999999971</v>
      </c>
      <c r="K489" s="45" t="str">
        <f t="shared" si="60"/>
        <v>FOTO</v>
      </c>
      <c r="L489" s="46"/>
    </row>
    <row r="490" spans="1:12">
      <c r="A490" s="41" t="s">
        <v>958</v>
      </c>
      <c r="B490" s="41"/>
      <c r="D490" s="43" t="s">
        <v>959</v>
      </c>
      <c r="E490" s="44">
        <v>3.4</v>
      </c>
      <c r="F490" s="41">
        <f t="shared" si="55"/>
        <v>3298</v>
      </c>
      <c r="G490" s="107">
        <f t="shared" si="56"/>
        <v>3990.58</v>
      </c>
      <c r="H490" s="108">
        <f t="shared" si="57"/>
        <v>3591.5219999999999</v>
      </c>
      <c r="I490" s="41">
        <f t="shared" si="58"/>
        <v>0</v>
      </c>
      <c r="J490" s="41">
        <f t="shared" si="59"/>
        <v>5586.8119999999999</v>
      </c>
      <c r="K490" s="45" t="str">
        <f t="shared" si="60"/>
        <v>FOTO</v>
      </c>
      <c r="L490" s="46" t="s">
        <v>159</v>
      </c>
    </row>
    <row r="491" spans="1:12" ht="12.75" customHeight="1">
      <c r="A491" s="41" t="s">
        <v>960</v>
      </c>
      <c r="B491" s="41"/>
      <c r="D491" s="43" t="s">
        <v>961</v>
      </c>
      <c r="E491" s="44">
        <v>1.96</v>
      </c>
      <c r="F491" s="41">
        <f t="shared" si="55"/>
        <v>1901.2</v>
      </c>
      <c r="G491" s="107">
        <f t="shared" si="56"/>
        <v>2300.4519999999998</v>
      </c>
      <c r="H491" s="108">
        <f t="shared" si="57"/>
        <v>2070.4067999999997</v>
      </c>
      <c r="I491" s="41">
        <f t="shared" si="58"/>
        <v>0</v>
      </c>
      <c r="J491" s="41">
        <f t="shared" si="59"/>
        <v>3220.6327999999994</v>
      </c>
      <c r="K491" s="45" t="str">
        <f t="shared" si="60"/>
        <v>FOTO</v>
      </c>
      <c r="L491" s="46" t="s">
        <v>199</v>
      </c>
    </row>
    <row r="492" spans="1:12">
      <c r="A492" s="41" t="s">
        <v>962</v>
      </c>
      <c r="B492" s="41"/>
      <c r="D492" s="43" t="s">
        <v>963</v>
      </c>
      <c r="E492" s="44">
        <v>3.7590909090909084</v>
      </c>
      <c r="F492" s="41">
        <f t="shared" si="55"/>
        <v>3646.3181818181811</v>
      </c>
      <c r="G492" s="107">
        <f t="shared" si="56"/>
        <v>4412.0449999999992</v>
      </c>
      <c r="H492" s="108">
        <f t="shared" si="57"/>
        <v>3970.8404999999993</v>
      </c>
      <c r="I492" s="41">
        <f t="shared" si="58"/>
        <v>0</v>
      </c>
      <c r="J492" s="41">
        <f t="shared" si="59"/>
        <v>6176.8629999999985</v>
      </c>
      <c r="K492" s="45" t="str">
        <f t="shared" si="60"/>
        <v>FOTO</v>
      </c>
      <c r="L492" s="46" t="s">
        <v>202</v>
      </c>
    </row>
    <row r="493" spans="1:12">
      <c r="A493" s="51" t="s">
        <v>964</v>
      </c>
      <c r="B493" s="51"/>
      <c r="D493" s="70" t="s">
        <v>965</v>
      </c>
      <c r="E493" s="44">
        <v>2</v>
      </c>
      <c r="F493" s="41">
        <f t="shared" si="55"/>
        <v>1940</v>
      </c>
      <c r="G493" s="107">
        <f t="shared" si="56"/>
        <v>2347.4</v>
      </c>
      <c r="H493" s="108">
        <f t="shared" si="57"/>
        <v>2112.6600000000003</v>
      </c>
      <c r="I493" s="41">
        <f t="shared" si="58"/>
        <v>0</v>
      </c>
      <c r="J493" s="41">
        <f t="shared" si="59"/>
        <v>3286.36</v>
      </c>
      <c r="K493" s="45" t="str">
        <f t="shared" si="60"/>
        <v>FOTO</v>
      </c>
      <c r="L493" s="46" t="s">
        <v>202</v>
      </c>
    </row>
    <row r="494" spans="1:12">
      <c r="A494" s="41" t="s">
        <v>966</v>
      </c>
      <c r="B494" s="41"/>
      <c r="D494" s="43" t="s">
        <v>967</v>
      </c>
      <c r="E494" s="44">
        <v>0.48181818181818181</v>
      </c>
      <c r="F494" s="41">
        <f t="shared" si="55"/>
        <v>467.36363636363637</v>
      </c>
      <c r="G494" s="107">
        <f t="shared" si="56"/>
        <v>565.51</v>
      </c>
      <c r="H494" s="108">
        <f t="shared" si="57"/>
        <v>508.959</v>
      </c>
      <c r="I494" s="41">
        <f t="shared" si="58"/>
        <v>0</v>
      </c>
      <c r="J494" s="41">
        <f t="shared" si="59"/>
        <v>791.71399999999994</v>
      </c>
      <c r="K494" s="45" t="str">
        <f t="shared" si="60"/>
        <v>FOTO</v>
      </c>
      <c r="L494" s="46"/>
    </row>
    <row r="495" spans="1:12" ht="12.75" customHeight="1">
      <c r="A495" s="41" t="s">
        <v>968</v>
      </c>
      <c r="B495" s="41"/>
      <c r="D495" s="43" t="s">
        <v>969</v>
      </c>
      <c r="E495" s="44">
        <v>0.31818181818181812</v>
      </c>
      <c r="F495" s="41">
        <f t="shared" si="55"/>
        <v>308.63636363636357</v>
      </c>
      <c r="G495" s="107">
        <f t="shared" si="56"/>
        <v>373.44999999999993</v>
      </c>
      <c r="H495" s="108">
        <f t="shared" si="57"/>
        <v>336.10499999999996</v>
      </c>
      <c r="I495" s="41">
        <f t="shared" si="58"/>
        <v>0</v>
      </c>
      <c r="J495" s="41">
        <f t="shared" si="59"/>
        <v>522.82999999999993</v>
      </c>
      <c r="K495" s="45" t="str">
        <f t="shared" si="60"/>
        <v>FOTO</v>
      </c>
      <c r="L495" s="46"/>
    </row>
    <row r="496" spans="1:12">
      <c r="A496" s="41" t="s">
        <v>970</v>
      </c>
      <c r="B496" s="41"/>
      <c r="D496" s="43" t="s">
        <v>971</v>
      </c>
      <c r="E496" s="44">
        <v>0.23181818181818181</v>
      </c>
      <c r="F496" s="41">
        <f t="shared" si="55"/>
        <v>224.86363636363635</v>
      </c>
      <c r="G496" s="107">
        <f t="shared" si="56"/>
        <v>272.08499999999998</v>
      </c>
      <c r="H496" s="108">
        <f t="shared" si="57"/>
        <v>244.87649999999999</v>
      </c>
      <c r="I496" s="41">
        <f t="shared" si="58"/>
        <v>0</v>
      </c>
      <c r="J496" s="41">
        <f t="shared" si="59"/>
        <v>380.91899999999993</v>
      </c>
      <c r="K496" s="45" t="str">
        <f t="shared" si="60"/>
        <v>FOTO</v>
      </c>
      <c r="L496" s="46"/>
    </row>
    <row r="497" spans="1:12">
      <c r="A497" s="41" t="s">
        <v>972</v>
      </c>
      <c r="B497" s="41"/>
      <c r="D497" s="43" t="s">
        <v>973</v>
      </c>
      <c r="E497" s="44">
        <v>15.6</v>
      </c>
      <c r="F497" s="41">
        <f t="shared" si="55"/>
        <v>15132</v>
      </c>
      <c r="G497" s="107">
        <f t="shared" si="56"/>
        <v>18309.72</v>
      </c>
      <c r="H497" s="108">
        <f t="shared" si="57"/>
        <v>16478.748000000003</v>
      </c>
      <c r="I497" s="41">
        <f t="shared" si="58"/>
        <v>0</v>
      </c>
      <c r="J497" s="41">
        <f t="shared" si="59"/>
        <v>25633.608</v>
      </c>
      <c r="K497" s="45" t="str">
        <f t="shared" si="60"/>
        <v>FOTO</v>
      </c>
      <c r="L497" s="46"/>
    </row>
    <row r="498" spans="1:12">
      <c r="A498" s="41" t="s">
        <v>974</v>
      </c>
      <c r="B498" s="41"/>
      <c r="D498" s="43" t="s">
        <v>975</v>
      </c>
      <c r="E498" s="44">
        <v>4.8</v>
      </c>
      <c r="F498" s="41">
        <f t="shared" si="55"/>
        <v>4656</v>
      </c>
      <c r="G498" s="107">
        <f t="shared" si="56"/>
        <v>5633.76</v>
      </c>
      <c r="H498" s="108">
        <f t="shared" si="57"/>
        <v>5070.384</v>
      </c>
      <c r="I498" s="41">
        <f t="shared" si="58"/>
        <v>0</v>
      </c>
      <c r="J498" s="41">
        <f t="shared" si="59"/>
        <v>7887.2640000000001</v>
      </c>
      <c r="K498" s="45" t="str">
        <f t="shared" si="60"/>
        <v>FOTO</v>
      </c>
      <c r="L498" s="46" t="s">
        <v>104</v>
      </c>
    </row>
    <row r="499" spans="1:12" ht="15.75" customHeight="1">
      <c r="A499" s="47" t="s">
        <v>976</v>
      </c>
      <c r="B499" s="48"/>
      <c r="D499" s="43"/>
      <c r="E499" s="44">
        <v>0</v>
      </c>
      <c r="F499" s="41">
        <f t="shared" si="55"/>
        <v>0</v>
      </c>
      <c r="G499" s="107">
        <f t="shared" si="56"/>
        <v>0</v>
      </c>
      <c r="H499" s="108">
        <f t="shared" si="57"/>
        <v>0</v>
      </c>
      <c r="I499" s="41">
        <f t="shared" si="58"/>
        <v>0</v>
      </c>
      <c r="J499" s="41">
        <f t="shared" si="59"/>
        <v>0</v>
      </c>
      <c r="K499" s="45"/>
      <c r="L499" s="46"/>
    </row>
    <row r="500" spans="1:12">
      <c r="A500" s="41" t="s">
        <v>100</v>
      </c>
      <c r="B500" s="41"/>
      <c r="D500" s="43" t="s">
        <v>101</v>
      </c>
      <c r="E500" s="44">
        <v>13.959090909090909</v>
      </c>
      <c r="F500" s="41">
        <f t="shared" si="55"/>
        <v>13540.318181818182</v>
      </c>
      <c r="G500" s="107">
        <f t="shared" si="56"/>
        <v>16383.785</v>
      </c>
      <c r="H500" s="108">
        <f t="shared" si="57"/>
        <v>14745.406500000001</v>
      </c>
      <c r="I500" s="41">
        <f t="shared" si="58"/>
        <v>0</v>
      </c>
      <c r="J500" s="41">
        <f t="shared" si="59"/>
        <v>22937.298999999999</v>
      </c>
      <c r="K500" s="45" t="str">
        <f>HYPERLINK(CONCATENATE("https://buscador.neorep.com.ar/",TRIM(A500),"/"),"FOTO")</f>
        <v>FOTO</v>
      </c>
      <c r="L500" s="46"/>
    </row>
    <row r="501" spans="1:12">
      <c r="A501" s="41" t="s">
        <v>102</v>
      </c>
      <c r="B501" s="41"/>
      <c r="D501" s="43" t="s">
        <v>103</v>
      </c>
      <c r="E501" s="44">
        <v>13.959090909090909</v>
      </c>
      <c r="F501" s="41">
        <f t="shared" si="55"/>
        <v>13540.318181818182</v>
      </c>
      <c r="G501" s="107">
        <f t="shared" si="56"/>
        <v>16383.785</v>
      </c>
      <c r="H501" s="108">
        <f t="shared" si="57"/>
        <v>14745.406500000001</v>
      </c>
      <c r="I501" s="41">
        <f t="shared" si="58"/>
        <v>0</v>
      </c>
      <c r="J501" s="41">
        <f t="shared" si="59"/>
        <v>22937.298999999999</v>
      </c>
      <c r="K501" s="45" t="str">
        <f>HYPERLINK(CONCATENATE("https://buscador.neorep.com.ar/",TRIM(A501),"/"),"FOTO")</f>
        <v>FOTO</v>
      </c>
      <c r="L501" s="46" t="s">
        <v>104</v>
      </c>
    </row>
    <row r="502" spans="1:12" ht="15.75" customHeight="1">
      <c r="A502" s="47" t="s">
        <v>977</v>
      </c>
      <c r="B502" s="48"/>
      <c r="D502" s="43"/>
      <c r="E502" s="44">
        <v>0</v>
      </c>
      <c r="F502" s="41">
        <f t="shared" si="55"/>
        <v>0</v>
      </c>
      <c r="G502" s="107">
        <f t="shared" si="56"/>
        <v>0</v>
      </c>
      <c r="H502" s="108">
        <f t="shared" si="57"/>
        <v>0</v>
      </c>
      <c r="I502" s="41">
        <f t="shared" si="58"/>
        <v>0</v>
      </c>
      <c r="J502" s="41">
        <f t="shared" si="59"/>
        <v>0</v>
      </c>
      <c r="K502" s="45"/>
      <c r="L502" s="46"/>
    </row>
    <row r="503" spans="1:12" ht="12.75" customHeight="1">
      <c r="A503" s="41" t="s">
        <v>978</v>
      </c>
      <c r="B503" s="41" t="s">
        <v>979</v>
      </c>
      <c r="D503" s="43" t="s">
        <v>980</v>
      </c>
      <c r="E503" s="44">
        <v>8</v>
      </c>
      <c r="F503" s="41">
        <f t="shared" si="55"/>
        <v>7760</v>
      </c>
      <c r="G503" s="107">
        <f t="shared" si="56"/>
        <v>9389.6</v>
      </c>
      <c r="H503" s="108">
        <f t="shared" si="57"/>
        <v>8450.6400000000012</v>
      </c>
      <c r="I503" s="41">
        <f t="shared" si="58"/>
        <v>0</v>
      </c>
      <c r="J503" s="41">
        <f t="shared" si="59"/>
        <v>13145.44</v>
      </c>
      <c r="K503" s="45" t="str">
        <f>HYPERLINK(CONCATENATE("https://buscador.neorep.com.ar/",TRIM(A503),"/"),"FOTO")</f>
        <v>FOTO</v>
      </c>
      <c r="L503" s="46" t="s">
        <v>271</v>
      </c>
    </row>
    <row r="504" spans="1:12" ht="15.75" customHeight="1">
      <c r="A504" s="47" t="s">
        <v>981</v>
      </c>
      <c r="B504" s="48"/>
      <c r="D504" s="43"/>
      <c r="E504" s="44">
        <v>0</v>
      </c>
      <c r="F504" s="41">
        <f t="shared" si="55"/>
        <v>0</v>
      </c>
      <c r="G504" s="107">
        <f t="shared" si="56"/>
        <v>0</v>
      </c>
      <c r="H504" s="108">
        <f t="shared" si="57"/>
        <v>0</v>
      </c>
      <c r="I504" s="41">
        <f t="shared" si="58"/>
        <v>0</v>
      </c>
      <c r="J504" s="41">
        <f t="shared" si="59"/>
        <v>0</v>
      </c>
      <c r="K504" s="45"/>
      <c r="L504" s="46"/>
    </row>
    <row r="505" spans="1:12">
      <c r="A505" s="41" t="s">
        <v>982</v>
      </c>
      <c r="B505" s="41" t="s">
        <v>979</v>
      </c>
      <c r="D505" s="43" t="s">
        <v>983</v>
      </c>
      <c r="E505" s="44">
        <v>21</v>
      </c>
      <c r="F505" s="41">
        <f t="shared" si="55"/>
        <v>20370</v>
      </c>
      <c r="G505" s="107">
        <f t="shared" si="56"/>
        <v>24647.7</v>
      </c>
      <c r="H505" s="108">
        <f t="shared" si="57"/>
        <v>22182.93</v>
      </c>
      <c r="I505" s="41">
        <f t="shared" si="58"/>
        <v>0</v>
      </c>
      <c r="J505" s="41">
        <f t="shared" si="59"/>
        <v>34506.78</v>
      </c>
      <c r="K505" s="45" t="str">
        <f t="shared" ref="K505:K512" si="61">HYPERLINK(CONCATENATE("https://buscador.neorep.com.ar/",TRIM(A505),"/"),"FOTO")</f>
        <v>FOTO</v>
      </c>
      <c r="L505" s="46" t="s">
        <v>271</v>
      </c>
    </row>
    <row r="506" spans="1:12">
      <c r="A506" s="41" t="s">
        <v>984</v>
      </c>
      <c r="B506" s="41" t="s">
        <v>979</v>
      </c>
      <c r="D506" s="43" t="s">
        <v>985</v>
      </c>
      <c r="E506" s="44">
        <v>28.399999999999995</v>
      </c>
      <c r="F506" s="41">
        <f t="shared" si="55"/>
        <v>27547.999999999996</v>
      </c>
      <c r="G506" s="107">
        <f t="shared" si="56"/>
        <v>33333.079999999994</v>
      </c>
      <c r="H506" s="108">
        <f t="shared" si="57"/>
        <v>29999.771999999997</v>
      </c>
      <c r="I506" s="41">
        <f t="shared" si="58"/>
        <v>0</v>
      </c>
      <c r="J506" s="41">
        <f t="shared" si="59"/>
        <v>46666.311999999991</v>
      </c>
      <c r="K506" s="45" t="str">
        <f t="shared" si="61"/>
        <v>FOTO</v>
      </c>
      <c r="L506" s="46" t="s">
        <v>271</v>
      </c>
    </row>
    <row r="507" spans="1:12">
      <c r="A507" s="41" t="s">
        <v>986</v>
      </c>
      <c r="B507" s="41" t="s">
        <v>979</v>
      </c>
      <c r="D507" s="43" t="s">
        <v>987</v>
      </c>
      <c r="E507" s="44">
        <v>19.8</v>
      </c>
      <c r="F507" s="41">
        <f t="shared" si="55"/>
        <v>19206</v>
      </c>
      <c r="G507" s="107">
        <f t="shared" si="56"/>
        <v>23239.26</v>
      </c>
      <c r="H507" s="108">
        <f t="shared" si="57"/>
        <v>20915.333999999999</v>
      </c>
      <c r="I507" s="41">
        <f t="shared" si="58"/>
        <v>0</v>
      </c>
      <c r="J507" s="41">
        <f t="shared" si="59"/>
        <v>32534.963999999996</v>
      </c>
      <c r="K507" s="45" t="str">
        <f t="shared" si="61"/>
        <v>FOTO</v>
      </c>
      <c r="L507" s="46" t="s">
        <v>271</v>
      </c>
    </row>
    <row r="508" spans="1:12">
      <c r="A508" s="41" t="s">
        <v>988</v>
      </c>
      <c r="B508" s="41" t="s">
        <v>979</v>
      </c>
      <c r="D508" s="43" t="s">
        <v>989</v>
      </c>
      <c r="E508" s="44">
        <v>27.2</v>
      </c>
      <c r="F508" s="41">
        <f t="shared" si="55"/>
        <v>26384</v>
      </c>
      <c r="G508" s="107">
        <f t="shared" si="56"/>
        <v>31924.639999999999</v>
      </c>
      <c r="H508" s="108">
        <f t="shared" si="57"/>
        <v>28732.175999999999</v>
      </c>
      <c r="I508" s="41">
        <f t="shared" si="58"/>
        <v>0</v>
      </c>
      <c r="J508" s="41">
        <f t="shared" si="59"/>
        <v>44694.495999999999</v>
      </c>
      <c r="K508" s="45" t="str">
        <f t="shared" si="61"/>
        <v>FOTO</v>
      </c>
      <c r="L508" s="46" t="s">
        <v>271</v>
      </c>
    </row>
    <row r="509" spans="1:12">
      <c r="A509" s="41" t="s">
        <v>990</v>
      </c>
      <c r="B509" s="41" t="s">
        <v>979</v>
      </c>
      <c r="D509" s="43" t="s">
        <v>991</v>
      </c>
      <c r="E509" s="44">
        <v>26.799999999999997</v>
      </c>
      <c r="F509" s="41">
        <f t="shared" si="55"/>
        <v>25995.999999999996</v>
      </c>
      <c r="G509" s="107">
        <f t="shared" si="56"/>
        <v>31455.159999999996</v>
      </c>
      <c r="H509" s="108">
        <f t="shared" si="57"/>
        <v>28309.643999999997</v>
      </c>
      <c r="I509" s="41">
        <f t="shared" si="58"/>
        <v>0</v>
      </c>
      <c r="J509" s="41">
        <f t="shared" si="59"/>
        <v>44037.223999999995</v>
      </c>
      <c r="K509" s="45" t="str">
        <f t="shared" si="61"/>
        <v>FOTO</v>
      </c>
      <c r="L509" s="46" t="s">
        <v>271</v>
      </c>
    </row>
    <row r="510" spans="1:12">
      <c r="A510" s="41" t="s">
        <v>992</v>
      </c>
      <c r="B510" s="41" t="s">
        <v>979</v>
      </c>
      <c r="D510" s="43" t="s">
        <v>993</v>
      </c>
      <c r="E510" s="44">
        <v>26.799999999999997</v>
      </c>
      <c r="F510" s="41">
        <f t="shared" si="55"/>
        <v>25995.999999999996</v>
      </c>
      <c r="G510" s="107">
        <f t="shared" si="56"/>
        <v>31455.159999999996</v>
      </c>
      <c r="H510" s="108">
        <f t="shared" si="57"/>
        <v>28309.643999999997</v>
      </c>
      <c r="I510" s="41">
        <f t="shared" si="58"/>
        <v>0</v>
      </c>
      <c r="J510" s="41">
        <f t="shared" si="59"/>
        <v>44037.223999999995</v>
      </c>
      <c r="K510" s="45" t="str">
        <f t="shared" si="61"/>
        <v>FOTO</v>
      </c>
      <c r="L510" s="46" t="s">
        <v>271</v>
      </c>
    </row>
    <row r="511" spans="1:12">
      <c r="A511" s="41" t="s">
        <v>994</v>
      </c>
      <c r="B511" s="41" t="s">
        <v>979</v>
      </c>
      <c r="D511" s="43" t="s">
        <v>995</v>
      </c>
      <c r="E511" s="44">
        <v>30.399999999999995</v>
      </c>
      <c r="F511" s="41">
        <f t="shared" si="55"/>
        <v>29487.999999999996</v>
      </c>
      <c r="G511" s="107">
        <f t="shared" si="56"/>
        <v>35680.479999999996</v>
      </c>
      <c r="H511" s="108">
        <f t="shared" si="57"/>
        <v>32112.431999999997</v>
      </c>
      <c r="I511" s="41">
        <f t="shared" si="58"/>
        <v>0</v>
      </c>
      <c r="J511" s="41">
        <f t="shared" si="59"/>
        <v>49952.671999999991</v>
      </c>
      <c r="K511" s="45" t="str">
        <f t="shared" si="61"/>
        <v>FOTO</v>
      </c>
      <c r="L511" s="46" t="s">
        <v>271</v>
      </c>
    </row>
    <row r="512" spans="1:12">
      <c r="A512" s="41" t="s">
        <v>996</v>
      </c>
      <c r="B512" s="41" t="s">
        <v>979</v>
      </c>
      <c r="D512" s="43" t="s">
        <v>997</v>
      </c>
      <c r="E512" s="44">
        <v>30.399999999999995</v>
      </c>
      <c r="F512" s="41">
        <f t="shared" si="55"/>
        <v>29487.999999999996</v>
      </c>
      <c r="G512" s="107">
        <f t="shared" si="56"/>
        <v>35680.479999999996</v>
      </c>
      <c r="H512" s="108">
        <f t="shared" si="57"/>
        <v>32112.431999999997</v>
      </c>
      <c r="I512" s="41">
        <f t="shared" si="58"/>
        <v>0</v>
      </c>
      <c r="J512" s="41">
        <f t="shared" si="59"/>
        <v>49952.671999999991</v>
      </c>
      <c r="K512" s="45" t="str">
        <f t="shared" si="61"/>
        <v>FOTO</v>
      </c>
      <c r="L512" s="46" t="s">
        <v>271</v>
      </c>
    </row>
    <row r="513" spans="1:12">
      <c r="A513" s="48" t="s">
        <v>998</v>
      </c>
      <c r="B513" s="41"/>
      <c r="D513" s="43"/>
      <c r="E513" s="44">
        <v>0</v>
      </c>
      <c r="F513" s="41"/>
      <c r="G513" s="107">
        <f t="shared" si="56"/>
        <v>0</v>
      </c>
      <c r="H513" s="108"/>
      <c r="I513" s="41">
        <f t="shared" si="58"/>
        <v>0</v>
      </c>
      <c r="J513" s="41"/>
      <c r="K513" s="45"/>
      <c r="L513" s="46"/>
    </row>
    <row r="514" spans="1:12">
      <c r="A514" s="41" t="s">
        <v>999</v>
      </c>
      <c r="B514" s="41" t="s">
        <v>979</v>
      </c>
      <c r="D514" s="41" t="s">
        <v>1000</v>
      </c>
      <c r="E514" s="44">
        <v>7.5999999999999988</v>
      </c>
      <c r="F514" s="41">
        <f t="shared" ref="F514:F577" si="62">+E514*F$18</f>
        <v>7371.9999999999991</v>
      </c>
      <c r="G514" s="107">
        <f t="shared" si="56"/>
        <v>8920.119999999999</v>
      </c>
      <c r="H514" s="108">
        <f t="shared" ref="H514:H577" si="63">+G514*(1-H$18)</f>
        <v>8028.1079999999993</v>
      </c>
      <c r="I514" s="41">
        <f t="shared" si="58"/>
        <v>0</v>
      </c>
      <c r="J514" s="41">
        <f t="shared" ref="J514:J577" si="64">+G514*(1+J$18)</f>
        <v>12488.167999999998</v>
      </c>
      <c r="K514" s="45" t="str">
        <f>HYPERLINK(CONCATENATE("https://buscador.neorep.com.ar/",TRIM(A514),"/"),"FOTO")</f>
        <v>FOTO</v>
      </c>
      <c r="L514" s="46" t="s">
        <v>109</v>
      </c>
    </row>
    <row r="515" spans="1:12">
      <c r="A515" s="41" t="s">
        <v>1001</v>
      </c>
      <c r="B515" s="41" t="s">
        <v>979</v>
      </c>
      <c r="D515" s="41" t="s">
        <v>1002</v>
      </c>
      <c r="E515" s="44">
        <v>11.2</v>
      </c>
      <c r="F515" s="41">
        <f t="shared" si="62"/>
        <v>10864</v>
      </c>
      <c r="G515" s="107">
        <f t="shared" si="56"/>
        <v>13145.44</v>
      </c>
      <c r="H515" s="108">
        <f t="shared" si="63"/>
        <v>11830.896000000001</v>
      </c>
      <c r="I515" s="41">
        <f t="shared" si="58"/>
        <v>0</v>
      </c>
      <c r="J515" s="41">
        <f t="shared" si="64"/>
        <v>18403.615999999998</v>
      </c>
      <c r="K515" s="45" t="str">
        <f>HYPERLINK(CONCATENATE("https://buscador.neorep.com.ar/",TRIM(A515),"/"),"FOTO")</f>
        <v>FOTO</v>
      </c>
      <c r="L515" s="46" t="s">
        <v>109</v>
      </c>
    </row>
    <row r="516" spans="1:12" ht="15.75" customHeight="1">
      <c r="A516" s="47" t="s">
        <v>1003</v>
      </c>
      <c r="B516" s="48"/>
      <c r="D516" s="43"/>
      <c r="E516" s="44">
        <v>0</v>
      </c>
      <c r="F516" s="41">
        <f t="shared" si="62"/>
        <v>0</v>
      </c>
      <c r="G516" s="107">
        <f t="shared" si="56"/>
        <v>0</v>
      </c>
      <c r="H516" s="108">
        <f t="shared" si="63"/>
        <v>0</v>
      </c>
      <c r="I516" s="41">
        <f t="shared" si="58"/>
        <v>0</v>
      </c>
      <c r="J516" s="41">
        <f t="shared" si="64"/>
        <v>0</v>
      </c>
      <c r="K516" s="45"/>
      <c r="L516" s="46"/>
    </row>
    <row r="517" spans="1:12">
      <c r="A517" s="41" t="s">
        <v>1004</v>
      </c>
      <c r="B517" s="41"/>
      <c r="D517" s="43" t="s">
        <v>1005</v>
      </c>
      <c r="E517" s="44">
        <v>6.2</v>
      </c>
      <c r="F517" s="41">
        <f t="shared" si="62"/>
        <v>6014</v>
      </c>
      <c r="G517" s="107">
        <f t="shared" si="56"/>
        <v>7276.94</v>
      </c>
      <c r="H517" s="108">
        <f t="shared" si="63"/>
        <v>6549.2460000000001</v>
      </c>
      <c r="I517" s="41">
        <f t="shared" si="58"/>
        <v>0</v>
      </c>
      <c r="J517" s="41">
        <f t="shared" si="64"/>
        <v>10187.715999999999</v>
      </c>
      <c r="K517" s="45" t="str">
        <f>HYPERLINK(CONCATENATE("https://buscador.neorep.com.ar/",TRIM(A517),"/"),"FOTO")</f>
        <v>FOTO</v>
      </c>
      <c r="L517" s="46"/>
    </row>
    <row r="518" spans="1:12" ht="15.75" customHeight="1">
      <c r="A518" s="47" t="s">
        <v>1006</v>
      </c>
      <c r="B518" s="48"/>
      <c r="D518" s="43"/>
      <c r="E518" s="44">
        <v>0</v>
      </c>
      <c r="F518" s="41">
        <f t="shared" si="62"/>
        <v>0</v>
      </c>
      <c r="G518" s="107">
        <f t="shared" si="56"/>
        <v>0</v>
      </c>
      <c r="H518" s="108">
        <f t="shared" si="63"/>
        <v>0</v>
      </c>
      <c r="I518" s="41">
        <f t="shared" si="58"/>
        <v>0</v>
      </c>
      <c r="J518" s="41">
        <f t="shared" si="64"/>
        <v>0</v>
      </c>
      <c r="K518" s="45"/>
      <c r="L518" s="46"/>
    </row>
    <row r="519" spans="1:12" ht="12.75" customHeight="1">
      <c r="A519" s="41" t="s">
        <v>1007</v>
      </c>
      <c r="B519" s="41"/>
      <c r="D519" s="43" t="s">
        <v>1008</v>
      </c>
      <c r="E519" s="44">
        <v>10.718181818181817</v>
      </c>
      <c r="F519" s="41">
        <f t="shared" si="62"/>
        <v>10396.636363636362</v>
      </c>
      <c r="G519" s="107">
        <f t="shared" si="56"/>
        <v>12579.929999999998</v>
      </c>
      <c r="H519" s="108">
        <f t="shared" si="63"/>
        <v>11321.936999999998</v>
      </c>
      <c r="I519" s="41">
        <f t="shared" si="58"/>
        <v>0</v>
      </c>
      <c r="J519" s="41">
        <f t="shared" si="64"/>
        <v>17611.901999999998</v>
      </c>
      <c r="K519" s="45" t="str">
        <f t="shared" ref="K519:K540" si="65">HYPERLINK(CONCATENATE("https://buscador.neorep.com.ar/",TRIM(A519),"/"),"FOTO")</f>
        <v>FOTO</v>
      </c>
      <c r="L519" s="46"/>
    </row>
    <row r="520" spans="1:12">
      <c r="A520" s="41" t="s">
        <v>1009</v>
      </c>
      <c r="B520" s="41"/>
      <c r="D520" s="43" t="s">
        <v>1010</v>
      </c>
      <c r="E520" s="44">
        <v>14.399999999999999</v>
      </c>
      <c r="F520" s="41">
        <f t="shared" si="62"/>
        <v>13967.999999999998</v>
      </c>
      <c r="G520" s="107">
        <f t="shared" si="56"/>
        <v>16901.28</v>
      </c>
      <c r="H520" s="108">
        <f t="shared" si="63"/>
        <v>15211.152</v>
      </c>
      <c r="I520" s="41">
        <f t="shared" si="58"/>
        <v>0</v>
      </c>
      <c r="J520" s="41">
        <f t="shared" si="64"/>
        <v>23661.791999999998</v>
      </c>
      <c r="K520" s="45" t="str">
        <f t="shared" si="65"/>
        <v>FOTO</v>
      </c>
      <c r="L520" s="46" t="s">
        <v>538</v>
      </c>
    </row>
    <row r="521" spans="1:12" ht="12.75" customHeight="1">
      <c r="A521" s="41" t="s">
        <v>1011</v>
      </c>
      <c r="B521" s="41"/>
      <c r="D521" s="43" t="s">
        <v>1012</v>
      </c>
      <c r="E521" s="44">
        <v>10.75909090909091</v>
      </c>
      <c r="F521" s="41">
        <f t="shared" si="62"/>
        <v>10436.318181818182</v>
      </c>
      <c r="G521" s="107">
        <f t="shared" si="56"/>
        <v>12627.945</v>
      </c>
      <c r="H521" s="108">
        <f t="shared" si="63"/>
        <v>11365.1505</v>
      </c>
      <c r="I521" s="41">
        <f t="shared" si="58"/>
        <v>0</v>
      </c>
      <c r="J521" s="41">
        <f t="shared" si="64"/>
        <v>17679.123</v>
      </c>
      <c r="K521" s="45" t="str">
        <f t="shared" si="65"/>
        <v>FOTO</v>
      </c>
      <c r="L521" s="46"/>
    </row>
    <row r="522" spans="1:12">
      <c r="A522" s="41" t="s">
        <v>1013</v>
      </c>
      <c r="B522" s="41"/>
      <c r="D522" s="43" t="s">
        <v>1014</v>
      </c>
      <c r="E522" s="44">
        <v>7.3181818181818183</v>
      </c>
      <c r="F522" s="41">
        <f t="shared" si="62"/>
        <v>7098.636363636364</v>
      </c>
      <c r="G522" s="107">
        <f t="shared" si="56"/>
        <v>8589.35</v>
      </c>
      <c r="H522" s="108">
        <f t="shared" si="63"/>
        <v>7730.4150000000009</v>
      </c>
      <c r="I522" s="41">
        <f t="shared" si="58"/>
        <v>0</v>
      </c>
      <c r="J522" s="41">
        <f t="shared" si="64"/>
        <v>12025.09</v>
      </c>
      <c r="K522" s="45" t="str">
        <f t="shared" si="65"/>
        <v>FOTO</v>
      </c>
      <c r="L522" s="46" t="s">
        <v>81</v>
      </c>
    </row>
    <row r="523" spans="1:12">
      <c r="A523" s="41" t="s">
        <v>1015</v>
      </c>
      <c r="B523" s="41"/>
      <c r="D523" s="43" t="s">
        <v>1016</v>
      </c>
      <c r="E523" s="44">
        <v>4.8818181818181818</v>
      </c>
      <c r="F523" s="41">
        <f t="shared" si="62"/>
        <v>4735.363636363636</v>
      </c>
      <c r="G523" s="107">
        <f t="shared" si="56"/>
        <v>5729.7899999999991</v>
      </c>
      <c r="H523" s="108">
        <f t="shared" si="63"/>
        <v>5156.8109999999997</v>
      </c>
      <c r="I523" s="41">
        <f t="shared" si="58"/>
        <v>0</v>
      </c>
      <c r="J523" s="41">
        <f t="shared" si="64"/>
        <v>8021.7059999999983</v>
      </c>
      <c r="K523" s="45" t="str">
        <f t="shared" si="65"/>
        <v>FOTO</v>
      </c>
      <c r="L523" s="46" t="s">
        <v>104</v>
      </c>
    </row>
    <row r="524" spans="1:12">
      <c r="A524" s="41" t="s">
        <v>1017</v>
      </c>
      <c r="B524" s="41"/>
      <c r="D524" s="43" t="s">
        <v>1018</v>
      </c>
      <c r="E524" s="44">
        <v>4.7590909090909088</v>
      </c>
      <c r="F524" s="41">
        <f t="shared" si="62"/>
        <v>4616.318181818182</v>
      </c>
      <c r="G524" s="107">
        <f t="shared" si="56"/>
        <v>5585.7449999999999</v>
      </c>
      <c r="H524" s="108">
        <f t="shared" si="63"/>
        <v>5027.1705000000002</v>
      </c>
      <c r="I524" s="41">
        <f t="shared" si="58"/>
        <v>0</v>
      </c>
      <c r="J524" s="41">
        <f t="shared" si="64"/>
        <v>7820.0429999999997</v>
      </c>
      <c r="K524" s="45" t="str">
        <f t="shared" si="65"/>
        <v>FOTO</v>
      </c>
      <c r="L524" s="46" t="s">
        <v>109</v>
      </c>
    </row>
    <row r="525" spans="1:12" ht="12.75" customHeight="1">
      <c r="A525" s="41" t="s">
        <v>1019</v>
      </c>
      <c r="B525" s="41"/>
      <c r="D525" s="43" t="s">
        <v>1020</v>
      </c>
      <c r="E525" s="44">
        <v>11.881818181818181</v>
      </c>
      <c r="F525" s="41">
        <f t="shared" si="62"/>
        <v>11525.363636363636</v>
      </c>
      <c r="G525" s="107">
        <f t="shared" si="56"/>
        <v>13945.689999999999</v>
      </c>
      <c r="H525" s="108">
        <f t="shared" si="63"/>
        <v>12551.120999999999</v>
      </c>
      <c r="I525" s="41">
        <f t="shared" si="58"/>
        <v>0</v>
      </c>
      <c r="J525" s="41">
        <f t="shared" si="64"/>
        <v>19523.965999999997</v>
      </c>
      <c r="K525" s="45" t="str">
        <f t="shared" si="65"/>
        <v>FOTO</v>
      </c>
      <c r="L525" s="46"/>
    </row>
    <row r="526" spans="1:12">
      <c r="A526" s="41" t="s">
        <v>1021</v>
      </c>
      <c r="B526" s="41"/>
      <c r="D526" s="43" t="s">
        <v>1022</v>
      </c>
      <c r="E526" s="44">
        <v>13.159090909090908</v>
      </c>
      <c r="F526" s="41">
        <f t="shared" si="62"/>
        <v>12764.31818181818</v>
      </c>
      <c r="G526" s="107">
        <f t="shared" si="56"/>
        <v>15444.824999999997</v>
      </c>
      <c r="H526" s="108">
        <f t="shared" si="63"/>
        <v>13900.342499999997</v>
      </c>
      <c r="I526" s="41">
        <f t="shared" si="58"/>
        <v>0</v>
      </c>
      <c r="J526" s="41">
        <f t="shared" si="64"/>
        <v>21622.754999999994</v>
      </c>
      <c r="K526" s="45" t="str">
        <f t="shared" si="65"/>
        <v>FOTO</v>
      </c>
      <c r="L526" s="46"/>
    </row>
    <row r="527" spans="1:12">
      <c r="A527" s="41" t="s">
        <v>1023</v>
      </c>
      <c r="B527" s="41"/>
      <c r="D527" s="43" t="s">
        <v>1024</v>
      </c>
      <c r="E527" s="44">
        <v>11.799999999999999</v>
      </c>
      <c r="F527" s="41">
        <f t="shared" si="62"/>
        <v>11445.999999999998</v>
      </c>
      <c r="G527" s="107">
        <f t="shared" si="56"/>
        <v>13849.659999999998</v>
      </c>
      <c r="H527" s="108">
        <f t="shared" si="63"/>
        <v>12464.693999999998</v>
      </c>
      <c r="I527" s="41">
        <f t="shared" si="58"/>
        <v>0</v>
      </c>
      <c r="J527" s="41">
        <f t="shared" si="64"/>
        <v>19389.523999999998</v>
      </c>
      <c r="K527" s="45" t="str">
        <f t="shared" si="65"/>
        <v>FOTO</v>
      </c>
      <c r="L527" s="46" t="s">
        <v>104</v>
      </c>
    </row>
    <row r="528" spans="1:12" ht="12.75" customHeight="1">
      <c r="A528" s="41" t="s">
        <v>1025</v>
      </c>
      <c r="B528" s="41"/>
      <c r="D528" s="43" t="s">
        <v>1026</v>
      </c>
      <c r="E528" s="44">
        <v>5.9181818181818171</v>
      </c>
      <c r="F528" s="41">
        <f t="shared" si="62"/>
        <v>5740.6363636363621</v>
      </c>
      <c r="G528" s="107">
        <f t="shared" si="56"/>
        <v>6946.1699999999983</v>
      </c>
      <c r="H528" s="108">
        <f t="shared" si="63"/>
        <v>6251.552999999999</v>
      </c>
      <c r="I528" s="41">
        <f t="shared" si="58"/>
        <v>0</v>
      </c>
      <c r="J528" s="41">
        <f t="shared" si="64"/>
        <v>9724.6379999999972</v>
      </c>
      <c r="K528" s="45" t="str">
        <f t="shared" si="65"/>
        <v>FOTO</v>
      </c>
      <c r="L528" s="46"/>
    </row>
    <row r="529" spans="1:12">
      <c r="A529" s="41" t="s">
        <v>1027</v>
      </c>
      <c r="B529" s="41"/>
      <c r="D529" s="43" t="s">
        <v>1028</v>
      </c>
      <c r="E529" s="44">
        <v>6.6</v>
      </c>
      <c r="F529" s="41">
        <f t="shared" si="62"/>
        <v>6402</v>
      </c>
      <c r="G529" s="107">
        <f t="shared" si="56"/>
        <v>7746.42</v>
      </c>
      <c r="H529" s="108">
        <f t="shared" si="63"/>
        <v>6971.7780000000002</v>
      </c>
      <c r="I529" s="41">
        <f t="shared" si="58"/>
        <v>0</v>
      </c>
      <c r="J529" s="41">
        <f t="shared" si="64"/>
        <v>10844.987999999999</v>
      </c>
      <c r="K529" s="45" t="str">
        <f t="shared" si="65"/>
        <v>FOTO</v>
      </c>
      <c r="L529" s="46"/>
    </row>
    <row r="530" spans="1:12" ht="12.75" customHeight="1">
      <c r="A530" s="41" t="s">
        <v>1029</v>
      </c>
      <c r="B530" s="41"/>
      <c r="D530" s="43" t="s">
        <v>1030</v>
      </c>
      <c r="E530" s="44">
        <v>17.240909090909089</v>
      </c>
      <c r="F530" s="41">
        <f t="shared" si="62"/>
        <v>16723.681818181816</v>
      </c>
      <c r="G530" s="107">
        <f t="shared" si="56"/>
        <v>20235.654999999995</v>
      </c>
      <c r="H530" s="108">
        <f t="shared" si="63"/>
        <v>18212.089499999995</v>
      </c>
      <c r="I530" s="41">
        <f t="shared" si="58"/>
        <v>0</v>
      </c>
      <c r="J530" s="41">
        <f t="shared" si="64"/>
        <v>28329.91699999999</v>
      </c>
      <c r="K530" s="45" t="str">
        <f t="shared" si="65"/>
        <v>FOTO</v>
      </c>
      <c r="L530" s="46"/>
    </row>
    <row r="531" spans="1:12">
      <c r="A531" s="41" t="s">
        <v>1031</v>
      </c>
      <c r="B531" s="41"/>
      <c r="D531" s="43" t="s">
        <v>1032</v>
      </c>
      <c r="E531" s="44">
        <v>12.72</v>
      </c>
      <c r="F531" s="41">
        <f t="shared" si="62"/>
        <v>12338.400000000001</v>
      </c>
      <c r="G531" s="107">
        <f t="shared" ref="G531:G594" si="66">+F531*(1+G$18)</f>
        <v>14929.464000000002</v>
      </c>
      <c r="H531" s="108">
        <f t="shared" si="63"/>
        <v>13436.517600000001</v>
      </c>
      <c r="I531" s="41">
        <f t="shared" ref="I531:I594" si="67">+G531*C531</f>
        <v>0</v>
      </c>
      <c r="J531" s="41">
        <f t="shared" si="64"/>
        <v>20901.249600000003</v>
      </c>
      <c r="K531" s="45" t="str">
        <f t="shared" si="65"/>
        <v>FOTO</v>
      </c>
      <c r="L531" s="46" t="s">
        <v>104</v>
      </c>
    </row>
    <row r="532" spans="1:12">
      <c r="A532" s="71" t="s">
        <v>1033</v>
      </c>
      <c r="B532" s="71"/>
      <c r="D532" s="72" t="s">
        <v>1034</v>
      </c>
      <c r="E532" s="44">
        <v>8.7181818181818169</v>
      </c>
      <c r="F532" s="41">
        <f t="shared" si="62"/>
        <v>8456.6363636363621</v>
      </c>
      <c r="G532" s="107">
        <f t="shared" si="66"/>
        <v>10232.529999999997</v>
      </c>
      <c r="H532" s="108">
        <f t="shared" si="63"/>
        <v>9209.2769999999982</v>
      </c>
      <c r="I532" s="41">
        <f t="shared" si="67"/>
        <v>0</v>
      </c>
      <c r="J532" s="41">
        <f t="shared" si="64"/>
        <v>14325.541999999996</v>
      </c>
      <c r="K532" s="45" t="str">
        <f t="shared" si="65"/>
        <v>FOTO</v>
      </c>
      <c r="L532" s="46" t="s">
        <v>109</v>
      </c>
    </row>
    <row r="533" spans="1:12" ht="12.75" customHeight="1">
      <c r="A533" s="41" t="s">
        <v>1035</v>
      </c>
      <c r="B533" s="41"/>
      <c r="D533" s="43" t="s">
        <v>1036</v>
      </c>
      <c r="E533" s="44">
        <v>5.2818181818181813</v>
      </c>
      <c r="F533" s="41">
        <f t="shared" si="62"/>
        <v>5123.363636363636</v>
      </c>
      <c r="G533" s="107">
        <f t="shared" si="66"/>
        <v>6199.2699999999995</v>
      </c>
      <c r="H533" s="108">
        <f t="shared" si="63"/>
        <v>5579.3429999999998</v>
      </c>
      <c r="I533" s="41">
        <f t="shared" si="67"/>
        <v>0</v>
      </c>
      <c r="J533" s="41">
        <f t="shared" si="64"/>
        <v>8678.9779999999992</v>
      </c>
      <c r="K533" s="45" t="str">
        <f t="shared" si="65"/>
        <v>FOTO</v>
      </c>
      <c r="L533" s="46"/>
    </row>
    <row r="534" spans="1:12">
      <c r="A534" s="51" t="s">
        <v>1037</v>
      </c>
      <c r="B534" s="51"/>
      <c r="D534" s="66" t="s">
        <v>1038</v>
      </c>
      <c r="E534" s="44">
        <v>5</v>
      </c>
      <c r="F534" s="41">
        <f t="shared" si="62"/>
        <v>4850</v>
      </c>
      <c r="G534" s="107">
        <f t="shared" si="66"/>
        <v>5868.5</v>
      </c>
      <c r="H534" s="108">
        <f t="shared" si="63"/>
        <v>5281.6500000000005</v>
      </c>
      <c r="I534" s="41">
        <f t="shared" si="67"/>
        <v>0</v>
      </c>
      <c r="J534" s="41">
        <f t="shared" si="64"/>
        <v>8215.9</v>
      </c>
      <c r="K534" s="45" t="str">
        <f t="shared" si="65"/>
        <v>FOTO</v>
      </c>
      <c r="L534" s="46" t="s">
        <v>104</v>
      </c>
    </row>
    <row r="535" spans="1:12" ht="12.75" customHeight="1">
      <c r="A535" s="41" t="s">
        <v>1039</v>
      </c>
      <c r="B535" s="41"/>
      <c r="D535" s="43" t="s">
        <v>1040</v>
      </c>
      <c r="E535" s="44">
        <v>5.7590909090909088</v>
      </c>
      <c r="F535" s="41">
        <f t="shared" si="62"/>
        <v>5586.318181818182</v>
      </c>
      <c r="G535" s="107">
        <f t="shared" si="66"/>
        <v>6759.4449999999997</v>
      </c>
      <c r="H535" s="108">
        <f t="shared" si="63"/>
        <v>6083.5005000000001</v>
      </c>
      <c r="I535" s="41">
        <f t="shared" si="67"/>
        <v>0</v>
      </c>
      <c r="J535" s="41">
        <f t="shared" si="64"/>
        <v>9463.2229999999981</v>
      </c>
      <c r="K535" s="45" t="str">
        <f t="shared" si="65"/>
        <v>FOTO</v>
      </c>
      <c r="L535" s="46"/>
    </row>
    <row r="536" spans="1:12">
      <c r="A536" s="41" t="s">
        <v>1041</v>
      </c>
      <c r="B536" s="41"/>
      <c r="D536" s="43" t="s">
        <v>1042</v>
      </c>
      <c r="E536" s="44">
        <v>10.359090909090908</v>
      </c>
      <c r="F536" s="41">
        <f t="shared" si="62"/>
        <v>10048.31818181818</v>
      </c>
      <c r="G536" s="107">
        <f t="shared" si="66"/>
        <v>12158.464999999998</v>
      </c>
      <c r="H536" s="108">
        <f t="shared" si="63"/>
        <v>10942.618499999999</v>
      </c>
      <c r="I536" s="41">
        <f t="shared" si="67"/>
        <v>0</v>
      </c>
      <c r="J536" s="41">
        <f t="shared" si="64"/>
        <v>17021.850999999995</v>
      </c>
      <c r="K536" s="45" t="str">
        <f t="shared" si="65"/>
        <v>FOTO</v>
      </c>
      <c r="L536" s="46" t="s">
        <v>104</v>
      </c>
    </row>
    <row r="537" spans="1:12">
      <c r="A537" s="41" t="s">
        <v>1043</v>
      </c>
      <c r="B537" s="41"/>
      <c r="D537" s="43" t="s">
        <v>1044</v>
      </c>
      <c r="E537" s="44">
        <v>11.159090909090908</v>
      </c>
      <c r="F537" s="41">
        <f t="shared" si="62"/>
        <v>10824.31818181818</v>
      </c>
      <c r="G537" s="107">
        <f t="shared" si="66"/>
        <v>13097.424999999997</v>
      </c>
      <c r="H537" s="108">
        <f t="shared" si="63"/>
        <v>11787.682499999997</v>
      </c>
      <c r="I537" s="41">
        <f t="shared" si="67"/>
        <v>0</v>
      </c>
      <c r="J537" s="41">
        <f t="shared" si="64"/>
        <v>18336.394999999997</v>
      </c>
      <c r="K537" s="45" t="str">
        <f t="shared" si="65"/>
        <v>FOTO</v>
      </c>
      <c r="L537" s="46"/>
    </row>
    <row r="538" spans="1:12">
      <c r="A538" s="41" t="s">
        <v>1045</v>
      </c>
      <c r="B538" s="41"/>
      <c r="D538" s="43" t="s">
        <v>1046</v>
      </c>
      <c r="E538" s="44">
        <v>10.718181818181817</v>
      </c>
      <c r="F538" s="41">
        <f t="shared" si="62"/>
        <v>10396.636363636362</v>
      </c>
      <c r="G538" s="107">
        <f t="shared" si="66"/>
        <v>12579.929999999998</v>
      </c>
      <c r="H538" s="108">
        <f t="shared" si="63"/>
        <v>11321.936999999998</v>
      </c>
      <c r="I538" s="41">
        <f t="shared" si="67"/>
        <v>0</v>
      </c>
      <c r="J538" s="41">
        <f t="shared" si="64"/>
        <v>17611.901999999998</v>
      </c>
      <c r="K538" s="45" t="str">
        <f t="shared" si="65"/>
        <v>FOTO</v>
      </c>
      <c r="L538" s="46"/>
    </row>
    <row r="539" spans="1:12">
      <c r="A539" s="41" t="s">
        <v>1047</v>
      </c>
      <c r="B539" s="41"/>
      <c r="D539" s="43" t="s">
        <v>1048</v>
      </c>
      <c r="E539" s="44">
        <v>18.2</v>
      </c>
      <c r="F539" s="41">
        <f t="shared" si="62"/>
        <v>17654</v>
      </c>
      <c r="G539" s="107">
        <f t="shared" si="66"/>
        <v>21361.34</v>
      </c>
      <c r="H539" s="108">
        <f t="shared" si="63"/>
        <v>19225.206000000002</v>
      </c>
      <c r="I539" s="41">
        <f t="shared" si="67"/>
        <v>0</v>
      </c>
      <c r="J539" s="41">
        <f t="shared" si="64"/>
        <v>29905.875999999997</v>
      </c>
      <c r="K539" s="45" t="str">
        <f t="shared" si="65"/>
        <v>FOTO</v>
      </c>
      <c r="L539" s="46" t="s">
        <v>1049</v>
      </c>
    </row>
    <row r="540" spans="1:12">
      <c r="A540" s="41" t="s">
        <v>1050</v>
      </c>
      <c r="B540" s="41"/>
      <c r="D540" s="43" t="s">
        <v>1051</v>
      </c>
      <c r="E540" s="44">
        <v>13.799999999999999</v>
      </c>
      <c r="F540" s="41">
        <f t="shared" si="62"/>
        <v>13385.999999999998</v>
      </c>
      <c r="G540" s="107">
        <f t="shared" si="66"/>
        <v>16197.059999999998</v>
      </c>
      <c r="H540" s="108">
        <f t="shared" si="63"/>
        <v>14577.353999999998</v>
      </c>
      <c r="I540" s="41">
        <f t="shared" si="67"/>
        <v>0</v>
      </c>
      <c r="J540" s="41">
        <f t="shared" si="64"/>
        <v>22675.883999999995</v>
      </c>
      <c r="K540" s="45" t="str">
        <f t="shared" si="65"/>
        <v>FOTO</v>
      </c>
      <c r="L540" s="46"/>
    </row>
    <row r="541" spans="1:12" ht="15.75" customHeight="1">
      <c r="A541" s="47" t="s">
        <v>1052</v>
      </c>
      <c r="B541" s="48"/>
      <c r="D541" s="43"/>
      <c r="E541" s="44">
        <v>0</v>
      </c>
      <c r="F541" s="41">
        <f t="shared" si="62"/>
        <v>0</v>
      </c>
      <c r="G541" s="107">
        <f t="shared" si="66"/>
        <v>0</v>
      </c>
      <c r="H541" s="108">
        <f t="shared" si="63"/>
        <v>0</v>
      </c>
      <c r="I541" s="41">
        <f t="shared" si="67"/>
        <v>0</v>
      </c>
      <c r="J541" s="41">
        <f t="shared" si="64"/>
        <v>0</v>
      </c>
      <c r="K541" s="45"/>
      <c r="L541" s="46"/>
    </row>
    <row r="542" spans="1:12" ht="12.75" customHeight="1">
      <c r="A542" s="41" t="s">
        <v>1053</v>
      </c>
      <c r="B542" s="41"/>
      <c r="D542" s="43" t="s">
        <v>1054</v>
      </c>
      <c r="E542" s="44">
        <v>2.4</v>
      </c>
      <c r="F542" s="41">
        <f t="shared" si="62"/>
        <v>2328</v>
      </c>
      <c r="G542" s="107">
        <f t="shared" si="66"/>
        <v>2816.88</v>
      </c>
      <c r="H542" s="108">
        <f t="shared" si="63"/>
        <v>2535.192</v>
      </c>
      <c r="I542" s="41">
        <f t="shared" si="67"/>
        <v>0</v>
      </c>
      <c r="J542" s="41">
        <f t="shared" si="64"/>
        <v>3943.6320000000001</v>
      </c>
      <c r="K542" s="45" t="str">
        <f t="shared" ref="K542:K553" si="68">HYPERLINK(CONCATENATE("https://buscador.neorep.com.ar/",TRIM(A542),"/"),"FOTO")</f>
        <v>FOTO</v>
      </c>
      <c r="L542" s="46"/>
    </row>
    <row r="543" spans="1:12">
      <c r="A543" s="41" t="s">
        <v>1055</v>
      </c>
      <c r="B543" s="41"/>
      <c r="D543" s="43" t="s">
        <v>1056</v>
      </c>
      <c r="E543" s="44">
        <v>2.4</v>
      </c>
      <c r="F543" s="41">
        <f t="shared" si="62"/>
        <v>2328</v>
      </c>
      <c r="G543" s="107">
        <f t="shared" si="66"/>
        <v>2816.88</v>
      </c>
      <c r="H543" s="108">
        <f t="shared" si="63"/>
        <v>2535.192</v>
      </c>
      <c r="I543" s="41">
        <f t="shared" si="67"/>
        <v>0</v>
      </c>
      <c r="J543" s="41">
        <f t="shared" si="64"/>
        <v>3943.6320000000001</v>
      </c>
      <c r="K543" s="45" t="str">
        <f t="shared" si="68"/>
        <v>FOTO</v>
      </c>
      <c r="L543" s="46"/>
    </row>
    <row r="544" spans="1:12" ht="12.75" customHeight="1">
      <c r="A544" s="41" t="s">
        <v>1057</v>
      </c>
      <c r="B544" s="41"/>
      <c r="D544" s="43" t="s">
        <v>1058</v>
      </c>
      <c r="E544" s="44">
        <v>2.3590909090909089</v>
      </c>
      <c r="F544" s="41">
        <f t="shared" si="62"/>
        <v>2288.3181818181815</v>
      </c>
      <c r="G544" s="107">
        <f t="shared" si="66"/>
        <v>2768.8649999999998</v>
      </c>
      <c r="H544" s="108">
        <f t="shared" si="63"/>
        <v>2491.9784999999997</v>
      </c>
      <c r="I544" s="41">
        <f t="shared" si="67"/>
        <v>0</v>
      </c>
      <c r="J544" s="41">
        <f t="shared" si="64"/>
        <v>3876.4109999999996</v>
      </c>
      <c r="K544" s="45" t="str">
        <f t="shared" si="68"/>
        <v>FOTO</v>
      </c>
      <c r="L544" s="46"/>
    </row>
    <row r="545" spans="1:12">
      <c r="A545" s="41" t="s">
        <v>1059</v>
      </c>
      <c r="B545" s="41"/>
      <c r="D545" s="43" t="s">
        <v>1060</v>
      </c>
      <c r="E545" s="44">
        <v>1.0409090909090908</v>
      </c>
      <c r="F545" s="41">
        <f t="shared" si="62"/>
        <v>1009.681818181818</v>
      </c>
      <c r="G545" s="107">
        <f t="shared" si="66"/>
        <v>1221.7149999999997</v>
      </c>
      <c r="H545" s="108">
        <f t="shared" si="63"/>
        <v>1099.5434999999998</v>
      </c>
      <c r="I545" s="41">
        <f t="shared" si="67"/>
        <v>0</v>
      </c>
      <c r="J545" s="41">
        <f t="shared" si="64"/>
        <v>1710.4009999999994</v>
      </c>
      <c r="K545" s="45" t="str">
        <f t="shared" si="68"/>
        <v>FOTO</v>
      </c>
      <c r="L545" s="46"/>
    </row>
    <row r="546" spans="1:12">
      <c r="A546" s="41" t="s">
        <v>1061</v>
      </c>
      <c r="B546" s="41"/>
      <c r="D546" s="43" t="s">
        <v>1062</v>
      </c>
      <c r="E546" s="44">
        <v>0.75909090909090904</v>
      </c>
      <c r="F546" s="41">
        <f t="shared" si="62"/>
        <v>736.31818181818176</v>
      </c>
      <c r="G546" s="107">
        <f t="shared" si="66"/>
        <v>890.94499999999994</v>
      </c>
      <c r="H546" s="108">
        <f t="shared" si="63"/>
        <v>801.85050000000001</v>
      </c>
      <c r="I546" s="41">
        <f t="shared" si="67"/>
        <v>0</v>
      </c>
      <c r="J546" s="41">
        <f t="shared" si="64"/>
        <v>1247.3229999999999</v>
      </c>
      <c r="K546" s="45" t="str">
        <f t="shared" si="68"/>
        <v>FOTO</v>
      </c>
      <c r="L546" s="46"/>
    </row>
    <row r="547" spans="1:12">
      <c r="A547" s="41" t="s">
        <v>1063</v>
      </c>
      <c r="B547" s="41"/>
      <c r="D547" s="43" t="s">
        <v>1064</v>
      </c>
      <c r="E547" s="44">
        <v>1.1181818181818182</v>
      </c>
      <c r="F547" s="41">
        <f t="shared" si="62"/>
        <v>1084.6363636363635</v>
      </c>
      <c r="G547" s="107">
        <f t="shared" si="66"/>
        <v>1312.4099999999999</v>
      </c>
      <c r="H547" s="108">
        <f t="shared" si="63"/>
        <v>1181.1689999999999</v>
      </c>
      <c r="I547" s="41">
        <f t="shared" si="67"/>
        <v>0</v>
      </c>
      <c r="J547" s="41">
        <f t="shared" si="64"/>
        <v>1837.3739999999996</v>
      </c>
      <c r="K547" s="45" t="str">
        <f t="shared" si="68"/>
        <v>FOTO</v>
      </c>
      <c r="L547" s="46"/>
    </row>
    <row r="548" spans="1:12">
      <c r="A548" s="41" t="s">
        <v>1065</v>
      </c>
      <c r="B548" s="41"/>
      <c r="D548" s="43" t="s">
        <v>1066</v>
      </c>
      <c r="E548" s="44">
        <v>2.0818181818181816</v>
      </c>
      <c r="F548" s="41">
        <f t="shared" si="62"/>
        <v>2019.363636363636</v>
      </c>
      <c r="G548" s="107">
        <f t="shared" si="66"/>
        <v>2443.4299999999994</v>
      </c>
      <c r="H548" s="108">
        <f t="shared" si="63"/>
        <v>2199.0869999999995</v>
      </c>
      <c r="I548" s="41">
        <f t="shared" si="67"/>
        <v>0</v>
      </c>
      <c r="J548" s="41">
        <f t="shared" si="64"/>
        <v>3420.8019999999988</v>
      </c>
      <c r="K548" s="45" t="str">
        <f t="shared" si="68"/>
        <v>FOTO</v>
      </c>
      <c r="L548" s="46" t="s">
        <v>202</v>
      </c>
    </row>
    <row r="549" spans="1:12">
      <c r="A549" s="41" t="s">
        <v>1067</v>
      </c>
      <c r="B549" s="41"/>
      <c r="D549" s="43" t="s">
        <v>1068</v>
      </c>
      <c r="E549" s="44">
        <v>4.8409090909090908</v>
      </c>
      <c r="F549" s="41">
        <f t="shared" si="62"/>
        <v>4695.681818181818</v>
      </c>
      <c r="G549" s="107">
        <f t="shared" si="66"/>
        <v>5681.7749999999996</v>
      </c>
      <c r="H549" s="108">
        <f t="shared" si="63"/>
        <v>5113.5974999999999</v>
      </c>
      <c r="I549" s="41">
        <f t="shared" si="67"/>
        <v>0</v>
      </c>
      <c r="J549" s="41">
        <f t="shared" si="64"/>
        <v>7954.4849999999988</v>
      </c>
      <c r="K549" s="45" t="str">
        <f t="shared" si="68"/>
        <v>FOTO</v>
      </c>
      <c r="L549" s="46"/>
    </row>
    <row r="550" spans="1:12">
      <c r="A550" s="41" t="s">
        <v>1069</v>
      </c>
      <c r="B550" s="41"/>
      <c r="D550" s="43" t="s">
        <v>1070</v>
      </c>
      <c r="E550" s="44">
        <v>1</v>
      </c>
      <c r="F550" s="41">
        <f t="shared" si="62"/>
        <v>970</v>
      </c>
      <c r="G550" s="107">
        <f t="shared" si="66"/>
        <v>1173.7</v>
      </c>
      <c r="H550" s="108">
        <f t="shared" si="63"/>
        <v>1056.3300000000002</v>
      </c>
      <c r="I550" s="41">
        <f t="shared" si="67"/>
        <v>0</v>
      </c>
      <c r="J550" s="41">
        <f t="shared" si="64"/>
        <v>1643.18</v>
      </c>
      <c r="K550" s="45" t="str">
        <f t="shared" si="68"/>
        <v>FOTO</v>
      </c>
      <c r="L550" s="46" t="s">
        <v>1071</v>
      </c>
    </row>
    <row r="551" spans="1:12">
      <c r="A551" s="41" t="s">
        <v>1072</v>
      </c>
      <c r="B551" s="41"/>
      <c r="D551" s="43" t="s">
        <v>1073</v>
      </c>
      <c r="E551" s="44">
        <v>2.6409090909090907</v>
      </c>
      <c r="F551" s="41">
        <f t="shared" si="62"/>
        <v>2561.681818181818</v>
      </c>
      <c r="G551" s="107">
        <f t="shared" si="66"/>
        <v>3099.6349999999998</v>
      </c>
      <c r="H551" s="108">
        <f t="shared" si="63"/>
        <v>2789.6714999999999</v>
      </c>
      <c r="I551" s="41">
        <f t="shared" si="67"/>
        <v>0</v>
      </c>
      <c r="J551" s="41">
        <f t="shared" si="64"/>
        <v>4339.4889999999996</v>
      </c>
      <c r="K551" s="45" t="str">
        <f t="shared" si="68"/>
        <v>FOTO</v>
      </c>
      <c r="L551" s="46" t="s">
        <v>199</v>
      </c>
    </row>
    <row r="552" spans="1:12">
      <c r="A552" s="41" t="s">
        <v>1074</v>
      </c>
      <c r="B552" s="41"/>
      <c r="D552" s="43" t="s">
        <v>1075</v>
      </c>
      <c r="E552" s="44">
        <v>2.4</v>
      </c>
      <c r="F552" s="41">
        <f t="shared" si="62"/>
        <v>2328</v>
      </c>
      <c r="G552" s="107">
        <f t="shared" si="66"/>
        <v>2816.88</v>
      </c>
      <c r="H552" s="108">
        <f t="shared" si="63"/>
        <v>2535.192</v>
      </c>
      <c r="I552" s="41">
        <f t="shared" si="67"/>
        <v>0</v>
      </c>
      <c r="J552" s="41">
        <f t="shared" si="64"/>
        <v>3943.6320000000001</v>
      </c>
      <c r="K552" s="45" t="str">
        <f t="shared" si="68"/>
        <v>FOTO</v>
      </c>
      <c r="L552" s="46" t="s">
        <v>202</v>
      </c>
    </row>
    <row r="553" spans="1:12">
      <c r="A553" s="41" t="s">
        <v>1076</v>
      </c>
      <c r="B553" s="41"/>
      <c r="D553" s="43" t="s">
        <v>1077</v>
      </c>
      <c r="E553" s="44">
        <v>0.64090909090909087</v>
      </c>
      <c r="F553" s="41">
        <f t="shared" si="62"/>
        <v>621.68181818181813</v>
      </c>
      <c r="G553" s="107">
        <f t="shared" si="66"/>
        <v>752.2349999999999</v>
      </c>
      <c r="H553" s="108">
        <f t="shared" si="63"/>
        <v>677.01149999999996</v>
      </c>
      <c r="I553" s="41">
        <f t="shared" si="67"/>
        <v>0</v>
      </c>
      <c r="J553" s="41">
        <f t="shared" si="64"/>
        <v>1053.1289999999999</v>
      </c>
      <c r="K553" s="45" t="str">
        <f t="shared" si="68"/>
        <v>FOTO</v>
      </c>
      <c r="L553" s="46" t="s">
        <v>1078</v>
      </c>
    </row>
    <row r="554" spans="1:12" ht="15.75" customHeight="1">
      <c r="A554" s="47" t="s">
        <v>1079</v>
      </c>
      <c r="B554" s="48"/>
      <c r="D554" s="43"/>
      <c r="E554" s="44">
        <v>0</v>
      </c>
      <c r="F554" s="41">
        <f t="shared" si="62"/>
        <v>0</v>
      </c>
      <c r="G554" s="107">
        <f t="shared" si="66"/>
        <v>0</v>
      </c>
      <c r="H554" s="108">
        <f t="shared" si="63"/>
        <v>0</v>
      </c>
      <c r="I554" s="41">
        <f t="shared" si="67"/>
        <v>0</v>
      </c>
      <c r="J554" s="41">
        <f t="shared" si="64"/>
        <v>0</v>
      </c>
      <c r="K554" s="45"/>
      <c r="L554" s="46"/>
    </row>
    <row r="555" spans="1:12">
      <c r="A555" s="43" t="s">
        <v>1080</v>
      </c>
      <c r="B555" s="43"/>
      <c r="D555" s="43" t="s">
        <v>1081</v>
      </c>
      <c r="E555" s="44">
        <v>10.68</v>
      </c>
      <c r="F555" s="41">
        <f t="shared" si="62"/>
        <v>10359.6</v>
      </c>
      <c r="G555" s="107">
        <f t="shared" si="66"/>
        <v>12535.116</v>
      </c>
      <c r="H555" s="108">
        <f t="shared" si="63"/>
        <v>11281.6044</v>
      </c>
      <c r="I555" s="41">
        <f t="shared" si="67"/>
        <v>0</v>
      </c>
      <c r="J555" s="41">
        <f t="shared" si="64"/>
        <v>17549.162399999997</v>
      </c>
      <c r="K555" s="42"/>
      <c r="L555" s="46" t="s">
        <v>104</v>
      </c>
    </row>
    <row r="556" spans="1:12">
      <c r="A556" s="41" t="s">
        <v>1082</v>
      </c>
      <c r="B556" s="41"/>
      <c r="D556" s="43" t="s">
        <v>1083</v>
      </c>
      <c r="E556" s="44">
        <v>11.2</v>
      </c>
      <c r="F556" s="41">
        <f t="shared" si="62"/>
        <v>10864</v>
      </c>
      <c r="G556" s="107">
        <f t="shared" si="66"/>
        <v>13145.44</v>
      </c>
      <c r="H556" s="108">
        <f t="shared" si="63"/>
        <v>11830.896000000001</v>
      </c>
      <c r="I556" s="41">
        <f t="shared" si="67"/>
        <v>0</v>
      </c>
      <c r="J556" s="41">
        <f t="shared" si="64"/>
        <v>18403.615999999998</v>
      </c>
      <c r="K556" s="45" t="str">
        <f t="shared" ref="K556:K574" si="69">HYPERLINK(CONCATENATE("https://buscador.neorep.com.ar/",TRIM(A556),"/"),"FOTO")</f>
        <v>FOTO</v>
      </c>
      <c r="L556" s="46"/>
    </row>
    <row r="557" spans="1:12" ht="12.75" customHeight="1">
      <c r="A557" s="41" t="s">
        <v>1084</v>
      </c>
      <c r="B557" s="41"/>
      <c r="D557" s="43" t="s">
        <v>1085</v>
      </c>
      <c r="E557" s="44">
        <v>11.559090909090909</v>
      </c>
      <c r="F557" s="41">
        <f t="shared" si="62"/>
        <v>11212.318181818182</v>
      </c>
      <c r="G557" s="107">
        <f t="shared" si="66"/>
        <v>13566.905000000001</v>
      </c>
      <c r="H557" s="108">
        <f t="shared" si="63"/>
        <v>12210.2145</v>
      </c>
      <c r="I557" s="41">
        <f t="shared" si="67"/>
        <v>0</v>
      </c>
      <c r="J557" s="41">
        <f t="shared" si="64"/>
        <v>18993.667000000001</v>
      </c>
      <c r="K557" s="45" t="str">
        <f t="shared" si="69"/>
        <v>FOTO</v>
      </c>
      <c r="L557" s="46"/>
    </row>
    <row r="558" spans="1:12">
      <c r="A558" s="41" t="s">
        <v>1086</v>
      </c>
      <c r="B558" s="41"/>
      <c r="D558" s="43" t="s">
        <v>1087</v>
      </c>
      <c r="E558" s="44">
        <v>12.318181818181818</v>
      </c>
      <c r="F558" s="41">
        <f t="shared" si="62"/>
        <v>11948.636363636364</v>
      </c>
      <c r="G558" s="107">
        <f t="shared" si="66"/>
        <v>14457.85</v>
      </c>
      <c r="H558" s="108">
        <f t="shared" si="63"/>
        <v>13012.065000000001</v>
      </c>
      <c r="I558" s="41">
        <f t="shared" si="67"/>
        <v>0</v>
      </c>
      <c r="J558" s="41">
        <f t="shared" si="64"/>
        <v>20240.989999999998</v>
      </c>
      <c r="K558" s="45" t="str">
        <f t="shared" si="69"/>
        <v>FOTO</v>
      </c>
      <c r="L558" s="46"/>
    </row>
    <row r="559" spans="1:12">
      <c r="A559" s="41" t="s">
        <v>1088</v>
      </c>
      <c r="B559" s="41"/>
      <c r="D559" s="43" t="s">
        <v>1089</v>
      </c>
      <c r="E559" s="44">
        <v>11.399999999999999</v>
      </c>
      <c r="F559" s="41">
        <f t="shared" si="62"/>
        <v>11057.999999999998</v>
      </c>
      <c r="G559" s="107">
        <f t="shared" si="66"/>
        <v>13380.179999999997</v>
      </c>
      <c r="H559" s="108">
        <f t="shared" si="63"/>
        <v>12042.161999999997</v>
      </c>
      <c r="I559" s="41">
        <f t="shared" si="67"/>
        <v>0</v>
      </c>
      <c r="J559" s="41">
        <f t="shared" si="64"/>
        <v>18732.251999999993</v>
      </c>
      <c r="K559" s="45" t="str">
        <f t="shared" si="69"/>
        <v>FOTO</v>
      </c>
      <c r="L559" s="46" t="s">
        <v>104</v>
      </c>
    </row>
    <row r="560" spans="1:12">
      <c r="A560" s="41" t="s">
        <v>1090</v>
      </c>
      <c r="B560" s="41"/>
      <c r="D560" s="43" t="s">
        <v>1091</v>
      </c>
      <c r="E560" s="44">
        <v>12.559090909090907</v>
      </c>
      <c r="F560" s="41">
        <f t="shared" si="62"/>
        <v>12182.31818181818</v>
      </c>
      <c r="G560" s="107">
        <f t="shared" si="66"/>
        <v>14740.604999999998</v>
      </c>
      <c r="H560" s="108">
        <f t="shared" si="63"/>
        <v>13266.544499999998</v>
      </c>
      <c r="I560" s="41">
        <f t="shared" si="67"/>
        <v>0</v>
      </c>
      <c r="J560" s="41">
        <f t="shared" si="64"/>
        <v>20636.846999999994</v>
      </c>
      <c r="K560" s="45" t="str">
        <f t="shared" si="69"/>
        <v>FOTO</v>
      </c>
      <c r="L560" s="46" t="s">
        <v>104</v>
      </c>
    </row>
    <row r="561" spans="1:12">
      <c r="A561" s="41" t="s">
        <v>1092</v>
      </c>
      <c r="B561" s="41"/>
      <c r="D561" s="43" t="s">
        <v>1093</v>
      </c>
      <c r="E561" s="44">
        <v>9.1999999999999993</v>
      </c>
      <c r="F561" s="41">
        <f t="shared" si="62"/>
        <v>8924</v>
      </c>
      <c r="G561" s="107">
        <f t="shared" si="66"/>
        <v>10798.039999999999</v>
      </c>
      <c r="H561" s="108">
        <f t="shared" si="63"/>
        <v>9718.235999999999</v>
      </c>
      <c r="I561" s="41">
        <f t="shared" si="67"/>
        <v>0</v>
      </c>
      <c r="J561" s="41">
        <f t="shared" si="64"/>
        <v>15117.255999999998</v>
      </c>
      <c r="K561" s="45" t="str">
        <f t="shared" si="69"/>
        <v>FOTO</v>
      </c>
      <c r="L561" s="46"/>
    </row>
    <row r="562" spans="1:12">
      <c r="A562" s="41" t="s">
        <v>1094</v>
      </c>
      <c r="B562" s="41"/>
      <c r="D562" s="43" t="s">
        <v>1095</v>
      </c>
      <c r="E562" s="44">
        <v>7.1999999999999993</v>
      </c>
      <c r="F562" s="41">
        <f t="shared" si="62"/>
        <v>6983.9999999999991</v>
      </c>
      <c r="G562" s="107">
        <f t="shared" si="66"/>
        <v>8450.64</v>
      </c>
      <c r="H562" s="108">
        <f t="shared" si="63"/>
        <v>7605.576</v>
      </c>
      <c r="I562" s="41">
        <f t="shared" si="67"/>
        <v>0</v>
      </c>
      <c r="J562" s="41">
        <f t="shared" si="64"/>
        <v>11830.895999999999</v>
      </c>
      <c r="K562" s="45" t="str">
        <f t="shared" si="69"/>
        <v>FOTO</v>
      </c>
      <c r="L562" s="46" t="s">
        <v>104</v>
      </c>
    </row>
    <row r="563" spans="1:12">
      <c r="A563" s="41" t="s">
        <v>1096</v>
      </c>
      <c r="B563" s="41"/>
      <c r="D563" s="43" t="s">
        <v>1097</v>
      </c>
      <c r="E563" s="44">
        <v>8.4</v>
      </c>
      <c r="F563" s="41">
        <f t="shared" si="62"/>
        <v>8148</v>
      </c>
      <c r="G563" s="107">
        <f t="shared" si="66"/>
        <v>9859.08</v>
      </c>
      <c r="H563" s="108">
        <f t="shared" si="63"/>
        <v>8873.1720000000005</v>
      </c>
      <c r="I563" s="41">
        <f t="shared" si="67"/>
        <v>0</v>
      </c>
      <c r="J563" s="41">
        <f t="shared" si="64"/>
        <v>13802.712</v>
      </c>
      <c r="K563" s="45" t="str">
        <f t="shared" si="69"/>
        <v>FOTO</v>
      </c>
      <c r="L563" s="46" t="s">
        <v>104</v>
      </c>
    </row>
    <row r="564" spans="1:12">
      <c r="A564" s="41" t="s">
        <v>1098</v>
      </c>
      <c r="B564" s="41"/>
      <c r="D564" s="43" t="s">
        <v>1099</v>
      </c>
      <c r="E564" s="44">
        <v>9.6818181818181817</v>
      </c>
      <c r="F564" s="41">
        <f t="shared" si="62"/>
        <v>9391.363636363636</v>
      </c>
      <c r="G564" s="107">
        <f t="shared" si="66"/>
        <v>11363.55</v>
      </c>
      <c r="H564" s="108">
        <f t="shared" si="63"/>
        <v>10227.195</v>
      </c>
      <c r="I564" s="41">
        <f t="shared" si="67"/>
        <v>0</v>
      </c>
      <c r="J564" s="41">
        <f t="shared" si="64"/>
        <v>15908.969999999998</v>
      </c>
      <c r="K564" s="45" t="str">
        <f t="shared" si="69"/>
        <v>FOTO</v>
      </c>
      <c r="L564" s="46"/>
    </row>
    <row r="565" spans="1:12">
      <c r="A565" s="41" t="s">
        <v>1100</v>
      </c>
      <c r="B565" s="41"/>
      <c r="D565" s="43" t="s">
        <v>1101</v>
      </c>
      <c r="E565" s="44">
        <v>10</v>
      </c>
      <c r="F565" s="41">
        <f t="shared" si="62"/>
        <v>9700</v>
      </c>
      <c r="G565" s="107">
        <f t="shared" si="66"/>
        <v>11737</v>
      </c>
      <c r="H565" s="108">
        <f t="shared" si="63"/>
        <v>10563.300000000001</v>
      </c>
      <c r="I565" s="41">
        <f t="shared" si="67"/>
        <v>0</v>
      </c>
      <c r="J565" s="41">
        <f t="shared" si="64"/>
        <v>16431.8</v>
      </c>
      <c r="K565" s="45" t="str">
        <f t="shared" si="69"/>
        <v>FOTO</v>
      </c>
      <c r="L565" s="46" t="s">
        <v>104</v>
      </c>
    </row>
    <row r="566" spans="1:12" ht="12.75" customHeight="1">
      <c r="A566" s="41" t="s">
        <v>1102</v>
      </c>
      <c r="B566" s="41"/>
      <c r="D566" s="43" t="s">
        <v>1103</v>
      </c>
      <c r="E566" s="44">
        <v>11.08181818181818</v>
      </c>
      <c r="F566" s="41">
        <f t="shared" si="62"/>
        <v>10749.363636363634</v>
      </c>
      <c r="G566" s="107">
        <f t="shared" si="66"/>
        <v>13006.729999999998</v>
      </c>
      <c r="H566" s="108">
        <f t="shared" si="63"/>
        <v>11706.056999999999</v>
      </c>
      <c r="I566" s="41">
        <f t="shared" si="67"/>
        <v>0</v>
      </c>
      <c r="J566" s="41">
        <f t="shared" si="64"/>
        <v>18209.421999999995</v>
      </c>
      <c r="K566" s="45" t="str">
        <f t="shared" si="69"/>
        <v>FOTO</v>
      </c>
      <c r="L566" s="46" t="s">
        <v>104</v>
      </c>
    </row>
    <row r="567" spans="1:12">
      <c r="A567" s="41" t="s">
        <v>1104</v>
      </c>
      <c r="B567" s="41"/>
      <c r="D567" s="43" t="s">
        <v>1105</v>
      </c>
      <c r="E567" s="44">
        <v>11.481818181818182</v>
      </c>
      <c r="F567" s="41">
        <f t="shared" si="62"/>
        <v>11137.363636363636</v>
      </c>
      <c r="G567" s="107">
        <f t="shared" si="66"/>
        <v>13476.21</v>
      </c>
      <c r="H567" s="108">
        <f t="shared" si="63"/>
        <v>12128.589</v>
      </c>
      <c r="I567" s="41">
        <f t="shared" si="67"/>
        <v>0</v>
      </c>
      <c r="J567" s="41">
        <f t="shared" si="64"/>
        <v>18866.693999999996</v>
      </c>
      <c r="K567" s="45" t="str">
        <f t="shared" si="69"/>
        <v>FOTO</v>
      </c>
      <c r="L567" s="46" t="s">
        <v>104</v>
      </c>
    </row>
    <row r="568" spans="1:12">
      <c r="A568" s="71" t="s">
        <v>1106</v>
      </c>
      <c r="B568" s="41"/>
      <c r="D568" s="49" t="s">
        <v>1107</v>
      </c>
      <c r="E568" s="44">
        <v>11.08181818181818</v>
      </c>
      <c r="F568" s="41">
        <f t="shared" si="62"/>
        <v>10749.363636363634</v>
      </c>
      <c r="G568" s="107">
        <f t="shared" si="66"/>
        <v>13006.729999999998</v>
      </c>
      <c r="H568" s="108">
        <f t="shared" si="63"/>
        <v>11706.056999999999</v>
      </c>
      <c r="I568" s="41">
        <f t="shared" si="67"/>
        <v>0</v>
      </c>
      <c r="J568" s="41">
        <f t="shared" si="64"/>
        <v>18209.421999999995</v>
      </c>
      <c r="K568" s="45" t="str">
        <f t="shared" si="69"/>
        <v>FOTO</v>
      </c>
      <c r="L568" s="46" t="s">
        <v>104</v>
      </c>
    </row>
    <row r="569" spans="1:12">
      <c r="A569" s="71" t="s">
        <v>1108</v>
      </c>
      <c r="B569" s="41"/>
      <c r="D569" s="49" t="s">
        <v>1109</v>
      </c>
      <c r="E569" s="44">
        <v>10.08181818181818</v>
      </c>
      <c r="F569" s="41">
        <f t="shared" si="62"/>
        <v>9779.3636363636342</v>
      </c>
      <c r="G569" s="107">
        <f t="shared" si="66"/>
        <v>11833.029999999997</v>
      </c>
      <c r="H569" s="108">
        <f t="shared" si="63"/>
        <v>10649.726999999997</v>
      </c>
      <c r="I569" s="41">
        <f t="shared" si="67"/>
        <v>0</v>
      </c>
      <c r="J569" s="41">
        <f t="shared" si="64"/>
        <v>16566.241999999995</v>
      </c>
      <c r="K569" s="45" t="str">
        <f t="shared" si="69"/>
        <v>FOTO</v>
      </c>
      <c r="L569" s="46" t="s">
        <v>104</v>
      </c>
    </row>
    <row r="570" spans="1:12" ht="12.75" customHeight="1">
      <c r="A570" s="41" t="s">
        <v>1110</v>
      </c>
      <c r="B570" s="41"/>
      <c r="D570" s="43" t="s">
        <v>1111</v>
      </c>
      <c r="E570" s="44">
        <v>8</v>
      </c>
      <c r="F570" s="41">
        <f t="shared" si="62"/>
        <v>7760</v>
      </c>
      <c r="G570" s="107">
        <f t="shared" si="66"/>
        <v>9389.6</v>
      </c>
      <c r="H570" s="108">
        <f t="shared" si="63"/>
        <v>8450.6400000000012</v>
      </c>
      <c r="I570" s="41">
        <f t="shared" si="67"/>
        <v>0</v>
      </c>
      <c r="J570" s="41">
        <f t="shared" si="64"/>
        <v>13145.44</v>
      </c>
      <c r="K570" s="45" t="str">
        <f t="shared" si="69"/>
        <v>FOTO</v>
      </c>
      <c r="L570" s="46" t="s">
        <v>104</v>
      </c>
    </row>
    <row r="571" spans="1:12">
      <c r="A571" s="41" t="s">
        <v>1112</v>
      </c>
      <c r="B571" s="41"/>
      <c r="D571" s="43" t="s">
        <v>1113</v>
      </c>
      <c r="E571" s="44">
        <v>11.118181818181817</v>
      </c>
      <c r="F571" s="41">
        <f t="shared" si="62"/>
        <v>10784.636363636362</v>
      </c>
      <c r="G571" s="107">
        <f t="shared" si="66"/>
        <v>13049.409999999998</v>
      </c>
      <c r="H571" s="108">
        <f t="shared" si="63"/>
        <v>11744.468999999999</v>
      </c>
      <c r="I571" s="41">
        <f t="shared" si="67"/>
        <v>0</v>
      </c>
      <c r="J571" s="41">
        <f t="shared" si="64"/>
        <v>18269.173999999995</v>
      </c>
      <c r="K571" s="45" t="str">
        <f t="shared" si="69"/>
        <v>FOTO</v>
      </c>
      <c r="L571" s="46"/>
    </row>
    <row r="572" spans="1:12">
      <c r="A572" s="41" t="s">
        <v>1114</v>
      </c>
      <c r="B572" s="41"/>
      <c r="D572" s="43" t="s">
        <v>1115</v>
      </c>
      <c r="E572" s="44">
        <v>7.5999999999999988</v>
      </c>
      <c r="F572" s="41">
        <f t="shared" si="62"/>
        <v>7371.9999999999991</v>
      </c>
      <c r="G572" s="107">
        <f t="shared" si="66"/>
        <v>8920.119999999999</v>
      </c>
      <c r="H572" s="108">
        <f t="shared" si="63"/>
        <v>8028.1079999999993</v>
      </c>
      <c r="I572" s="41">
        <f t="shared" si="67"/>
        <v>0</v>
      </c>
      <c r="J572" s="41">
        <f t="shared" si="64"/>
        <v>12488.167999999998</v>
      </c>
      <c r="K572" s="45" t="str">
        <f t="shared" si="69"/>
        <v>FOTO</v>
      </c>
      <c r="L572" s="46" t="s">
        <v>104</v>
      </c>
    </row>
    <row r="573" spans="1:12">
      <c r="A573" s="41" t="s">
        <v>1116</v>
      </c>
      <c r="B573" s="41"/>
      <c r="D573" s="43" t="s">
        <v>1117</v>
      </c>
      <c r="E573" s="44">
        <v>10.159090909090908</v>
      </c>
      <c r="F573" s="41">
        <f t="shared" si="62"/>
        <v>9854.3181818181802</v>
      </c>
      <c r="G573" s="107">
        <f t="shared" si="66"/>
        <v>11923.724999999999</v>
      </c>
      <c r="H573" s="108">
        <f t="shared" si="63"/>
        <v>10731.352499999999</v>
      </c>
      <c r="I573" s="41">
        <f t="shared" si="67"/>
        <v>0</v>
      </c>
      <c r="J573" s="41">
        <f t="shared" si="64"/>
        <v>16693.214999999997</v>
      </c>
      <c r="K573" s="45" t="str">
        <f t="shared" si="69"/>
        <v>FOTO</v>
      </c>
      <c r="L573" s="46" t="s">
        <v>104</v>
      </c>
    </row>
    <row r="574" spans="1:12">
      <c r="A574" s="41" t="s">
        <v>1118</v>
      </c>
      <c r="B574" s="41"/>
      <c r="D574" s="43" t="s">
        <v>1119</v>
      </c>
      <c r="E574" s="44">
        <v>10.999999999999998</v>
      </c>
      <c r="F574" s="41">
        <f t="shared" si="62"/>
        <v>10669.999999999998</v>
      </c>
      <c r="G574" s="107">
        <f t="shared" si="66"/>
        <v>12910.699999999997</v>
      </c>
      <c r="H574" s="108">
        <f t="shared" si="63"/>
        <v>11619.629999999997</v>
      </c>
      <c r="I574" s="41">
        <f t="shared" si="67"/>
        <v>0</v>
      </c>
      <c r="J574" s="41">
        <f t="shared" si="64"/>
        <v>18074.979999999996</v>
      </c>
      <c r="K574" s="45" t="str">
        <f t="shared" si="69"/>
        <v>FOTO</v>
      </c>
      <c r="L574" s="46" t="s">
        <v>104</v>
      </c>
    </row>
    <row r="575" spans="1:12" ht="15.75" customHeight="1">
      <c r="A575" s="47" t="s">
        <v>1120</v>
      </c>
      <c r="B575" s="48"/>
      <c r="D575" s="43"/>
      <c r="E575" s="44">
        <v>0</v>
      </c>
      <c r="F575" s="41">
        <f t="shared" si="62"/>
        <v>0</v>
      </c>
      <c r="G575" s="107">
        <f t="shared" si="66"/>
        <v>0</v>
      </c>
      <c r="H575" s="108">
        <f t="shared" si="63"/>
        <v>0</v>
      </c>
      <c r="I575" s="41">
        <f t="shared" si="67"/>
        <v>0</v>
      </c>
      <c r="J575" s="41">
        <f t="shared" si="64"/>
        <v>0</v>
      </c>
      <c r="K575" s="45"/>
      <c r="L575" s="46"/>
    </row>
    <row r="576" spans="1:12">
      <c r="A576" s="41" t="s">
        <v>1121</v>
      </c>
      <c r="B576" s="41"/>
      <c r="D576" s="43" t="s">
        <v>1122</v>
      </c>
      <c r="E576" s="44">
        <v>2.4</v>
      </c>
      <c r="F576" s="41">
        <f t="shared" si="62"/>
        <v>2328</v>
      </c>
      <c r="G576" s="107">
        <f t="shared" si="66"/>
        <v>2816.88</v>
      </c>
      <c r="H576" s="108">
        <f t="shared" si="63"/>
        <v>2535.192</v>
      </c>
      <c r="I576" s="41">
        <f t="shared" si="67"/>
        <v>0</v>
      </c>
      <c r="J576" s="41">
        <f t="shared" si="64"/>
        <v>3943.6320000000001</v>
      </c>
      <c r="K576" s="45" t="str">
        <f t="shared" ref="K576:K591" si="70">HYPERLINK(CONCATENATE("https://buscador.neorep.com.ar/",TRIM(A576),"/"),"FOTO")</f>
        <v>FOTO</v>
      </c>
      <c r="L576" s="46"/>
    </row>
    <row r="577" spans="1:12">
      <c r="A577" s="41" t="s">
        <v>1123</v>
      </c>
      <c r="B577" s="41"/>
      <c r="D577" s="43" t="s">
        <v>1124</v>
      </c>
      <c r="E577" s="44">
        <v>2.4</v>
      </c>
      <c r="F577" s="41">
        <f t="shared" si="62"/>
        <v>2328</v>
      </c>
      <c r="G577" s="107">
        <f t="shared" si="66"/>
        <v>2816.88</v>
      </c>
      <c r="H577" s="108">
        <f t="shared" si="63"/>
        <v>2535.192</v>
      </c>
      <c r="I577" s="41">
        <f t="shared" si="67"/>
        <v>0</v>
      </c>
      <c r="J577" s="41">
        <f t="shared" si="64"/>
        <v>3943.6320000000001</v>
      </c>
      <c r="K577" s="45" t="str">
        <f t="shared" si="70"/>
        <v>FOTO</v>
      </c>
      <c r="L577" s="46"/>
    </row>
    <row r="578" spans="1:12">
      <c r="A578" s="41" t="s">
        <v>1125</v>
      </c>
      <c r="B578" s="41"/>
      <c r="D578" s="43" t="s">
        <v>1126</v>
      </c>
      <c r="E578" s="44">
        <v>2.4</v>
      </c>
      <c r="F578" s="41">
        <f t="shared" ref="F578:F641" si="71">+E578*F$18</f>
        <v>2328</v>
      </c>
      <c r="G578" s="107">
        <f t="shared" si="66"/>
        <v>2816.88</v>
      </c>
      <c r="H578" s="108">
        <f t="shared" ref="H578:H641" si="72">+G578*(1-H$18)</f>
        <v>2535.192</v>
      </c>
      <c r="I578" s="41">
        <f t="shared" si="67"/>
        <v>0</v>
      </c>
      <c r="J578" s="41">
        <f t="shared" ref="J578:J641" si="73">+G578*(1+J$18)</f>
        <v>3943.6320000000001</v>
      </c>
      <c r="K578" s="45" t="str">
        <f t="shared" si="70"/>
        <v>FOTO</v>
      </c>
      <c r="L578" s="46"/>
    </row>
    <row r="579" spans="1:12" ht="12.75" customHeight="1">
      <c r="A579" s="41" t="s">
        <v>1127</v>
      </c>
      <c r="B579" s="41"/>
      <c r="D579" s="43" t="s">
        <v>1128</v>
      </c>
      <c r="E579" s="44">
        <v>2.4</v>
      </c>
      <c r="F579" s="41">
        <f t="shared" si="71"/>
        <v>2328</v>
      </c>
      <c r="G579" s="107">
        <f t="shared" si="66"/>
        <v>2816.88</v>
      </c>
      <c r="H579" s="108">
        <f t="shared" si="72"/>
        <v>2535.192</v>
      </c>
      <c r="I579" s="41">
        <f t="shared" si="67"/>
        <v>0</v>
      </c>
      <c r="J579" s="41">
        <f t="shared" si="73"/>
        <v>3943.6320000000001</v>
      </c>
      <c r="K579" s="45" t="str">
        <f t="shared" si="70"/>
        <v>FOTO</v>
      </c>
      <c r="L579" s="46"/>
    </row>
    <row r="580" spans="1:12">
      <c r="A580" s="41" t="s">
        <v>1129</v>
      </c>
      <c r="B580" s="41"/>
      <c r="D580" s="43" t="s">
        <v>1130</v>
      </c>
      <c r="E580" s="44">
        <v>2.4</v>
      </c>
      <c r="F580" s="41">
        <f t="shared" si="71"/>
        <v>2328</v>
      </c>
      <c r="G580" s="107">
        <f t="shared" si="66"/>
        <v>2816.88</v>
      </c>
      <c r="H580" s="108">
        <f t="shared" si="72"/>
        <v>2535.192</v>
      </c>
      <c r="I580" s="41">
        <f t="shared" si="67"/>
        <v>0</v>
      </c>
      <c r="J580" s="41">
        <f t="shared" si="73"/>
        <v>3943.6320000000001</v>
      </c>
      <c r="K580" s="45" t="str">
        <f t="shared" si="70"/>
        <v>FOTO</v>
      </c>
      <c r="L580" s="46"/>
    </row>
    <row r="581" spans="1:12">
      <c r="A581" s="41" t="s">
        <v>1131</v>
      </c>
      <c r="B581" s="41"/>
      <c r="D581" s="43" t="s">
        <v>1132</v>
      </c>
      <c r="E581" s="44">
        <v>2.4</v>
      </c>
      <c r="F581" s="41">
        <f t="shared" si="71"/>
        <v>2328</v>
      </c>
      <c r="G581" s="107">
        <f t="shared" si="66"/>
        <v>2816.88</v>
      </c>
      <c r="H581" s="108">
        <f t="shared" si="72"/>
        <v>2535.192</v>
      </c>
      <c r="I581" s="41">
        <f t="shared" si="67"/>
        <v>0</v>
      </c>
      <c r="J581" s="41">
        <f t="shared" si="73"/>
        <v>3943.6320000000001</v>
      </c>
      <c r="K581" s="45" t="str">
        <f t="shared" si="70"/>
        <v>FOTO</v>
      </c>
      <c r="L581" s="46"/>
    </row>
    <row r="582" spans="1:12">
      <c r="A582" s="41" t="s">
        <v>1133</v>
      </c>
      <c r="B582" s="41"/>
      <c r="D582" s="43" t="s">
        <v>1134</v>
      </c>
      <c r="E582" s="44">
        <v>2.4</v>
      </c>
      <c r="F582" s="41">
        <f t="shared" si="71"/>
        <v>2328</v>
      </c>
      <c r="G582" s="107">
        <f t="shared" si="66"/>
        <v>2816.88</v>
      </c>
      <c r="H582" s="108">
        <f t="shared" si="72"/>
        <v>2535.192</v>
      </c>
      <c r="I582" s="41">
        <f t="shared" si="67"/>
        <v>0</v>
      </c>
      <c r="J582" s="41">
        <f t="shared" si="73"/>
        <v>3943.6320000000001</v>
      </c>
      <c r="K582" s="45" t="str">
        <f t="shared" si="70"/>
        <v>FOTO</v>
      </c>
      <c r="L582" s="46"/>
    </row>
    <row r="583" spans="1:12">
      <c r="A583" s="41" t="s">
        <v>1135</v>
      </c>
      <c r="B583" s="41"/>
      <c r="D583" s="43" t="s">
        <v>1136</v>
      </c>
      <c r="E583" s="44">
        <v>2.4</v>
      </c>
      <c r="F583" s="41">
        <f t="shared" si="71"/>
        <v>2328</v>
      </c>
      <c r="G583" s="107">
        <f t="shared" si="66"/>
        <v>2816.88</v>
      </c>
      <c r="H583" s="108">
        <f t="shared" si="72"/>
        <v>2535.192</v>
      </c>
      <c r="I583" s="41">
        <f t="shared" si="67"/>
        <v>0</v>
      </c>
      <c r="J583" s="41">
        <f t="shared" si="73"/>
        <v>3943.6320000000001</v>
      </c>
      <c r="K583" s="45" t="str">
        <f t="shared" si="70"/>
        <v>FOTO</v>
      </c>
      <c r="L583" s="46"/>
    </row>
    <row r="584" spans="1:12">
      <c r="A584" s="41" t="s">
        <v>1137</v>
      </c>
      <c r="B584" s="41"/>
      <c r="D584" s="43" t="s">
        <v>1138</v>
      </c>
      <c r="E584" s="44">
        <v>2.4</v>
      </c>
      <c r="F584" s="41">
        <f t="shared" si="71"/>
        <v>2328</v>
      </c>
      <c r="G584" s="107">
        <f t="shared" si="66"/>
        <v>2816.88</v>
      </c>
      <c r="H584" s="108">
        <f t="shared" si="72"/>
        <v>2535.192</v>
      </c>
      <c r="I584" s="41">
        <f t="shared" si="67"/>
        <v>0</v>
      </c>
      <c r="J584" s="41">
        <f t="shared" si="73"/>
        <v>3943.6320000000001</v>
      </c>
      <c r="K584" s="45" t="str">
        <f t="shared" si="70"/>
        <v>FOTO</v>
      </c>
      <c r="L584" s="46"/>
    </row>
    <row r="585" spans="1:12">
      <c r="A585" s="41" t="s">
        <v>1139</v>
      </c>
      <c r="B585" s="41"/>
      <c r="D585" s="43" t="s">
        <v>1140</v>
      </c>
      <c r="E585" s="44">
        <v>2.4</v>
      </c>
      <c r="F585" s="41">
        <f t="shared" si="71"/>
        <v>2328</v>
      </c>
      <c r="G585" s="107">
        <f t="shared" si="66"/>
        <v>2816.88</v>
      </c>
      <c r="H585" s="108">
        <f t="shared" si="72"/>
        <v>2535.192</v>
      </c>
      <c r="I585" s="41">
        <f t="shared" si="67"/>
        <v>0</v>
      </c>
      <c r="J585" s="41">
        <f t="shared" si="73"/>
        <v>3943.6320000000001</v>
      </c>
      <c r="K585" s="45" t="str">
        <f t="shared" si="70"/>
        <v>FOTO</v>
      </c>
      <c r="L585" s="46"/>
    </row>
    <row r="586" spans="1:12">
      <c r="A586" s="41" t="s">
        <v>1141</v>
      </c>
      <c r="B586" s="41"/>
      <c r="D586" s="43" t="s">
        <v>1142</v>
      </c>
      <c r="E586" s="44">
        <v>2.4</v>
      </c>
      <c r="F586" s="41">
        <f t="shared" si="71"/>
        <v>2328</v>
      </c>
      <c r="G586" s="107">
        <f t="shared" si="66"/>
        <v>2816.88</v>
      </c>
      <c r="H586" s="108">
        <f t="shared" si="72"/>
        <v>2535.192</v>
      </c>
      <c r="I586" s="41">
        <f t="shared" si="67"/>
        <v>0</v>
      </c>
      <c r="J586" s="41">
        <f t="shared" si="73"/>
        <v>3943.6320000000001</v>
      </c>
      <c r="K586" s="45" t="str">
        <f t="shared" si="70"/>
        <v>FOTO</v>
      </c>
      <c r="L586" s="46"/>
    </row>
    <row r="587" spans="1:12">
      <c r="A587" s="41" t="s">
        <v>1143</v>
      </c>
      <c r="B587" s="41"/>
      <c r="D587" s="43" t="s">
        <v>1144</v>
      </c>
      <c r="E587" s="44">
        <v>2.4</v>
      </c>
      <c r="F587" s="41">
        <f t="shared" si="71"/>
        <v>2328</v>
      </c>
      <c r="G587" s="107">
        <f t="shared" si="66"/>
        <v>2816.88</v>
      </c>
      <c r="H587" s="108">
        <f t="shared" si="72"/>
        <v>2535.192</v>
      </c>
      <c r="I587" s="41">
        <f t="shared" si="67"/>
        <v>0</v>
      </c>
      <c r="J587" s="41">
        <f t="shared" si="73"/>
        <v>3943.6320000000001</v>
      </c>
      <c r="K587" s="45" t="str">
        <f t="shared" si="70"/>
        <v>FOTO</v>
      </c>
      <c r="L587" s="46"/>
    </row>
    <row r="588" spans="1:12">
      <c r="A588" s="41" t="s">
        <v>1145</v>
      </c>
      <c r="B588" s="41"/>
      <c r="D588" s="43" t="s">
        <v>1146</v>
      </c>
      <c r="E588" s="44">
        <v>2.4</v>
      </c>
      <c r="F588" s="41">
        <f t="shared" si="71"/>
        <v>2328</v>
      </c>
      <c r="G588" s="107">
        <f t="shared" si="66"/>
        <v>2816.88</v>
      </c>
      <c r="H588" s="108">
        <f t="shared" si="72"/>
        <v>2535.192</v>
      </c>
      <c r="I588" s="41">
        <f t="shared" si="67"/>
        <v>0</v>
      </c>
      <c r="J588" s="41">
        <f t="shared" si="73"/>
        <v>3943.6320000000001</v>
      </c>
      <c r="K588" s="45" t="str">
        <f t="shared" si="70"/>
        <v>FOTO</v>
      </c>
      <c r="L588" s="46"/>
    </row>
    <row r="589" spans="1:12">
      <c r="A589" s="41" t="s">
        <v>1147</v>
      </c>
      <c r="B589" s="41"/>
      <c r="D589" s="43" t="s">
        <v>1148</v>
      </c>
      <c r="E589" s="44">
        <v>2.4</v>
      </c>
      <c r="F589" s="41">
        <f t="shared" si="71"/>
        <v>2328</v>
      </c>
      <c r="G589" s="107">
        <f t="shared" si="66"/>
        <v>2816.88</v>
      </c>
      <c r="H589" s="108">
        <f t="shared" si="72"/>
        <v>2535.192</v>
      </c>
      <c r="I589" s="41">
        <f t="shared" si="67"/>
        <v>0</v>
      </c>
      <c r="J589" s="41">
        <f t="shared" si="73"/>
        <v>3943.6320000000001</v>
      </c>
      <c r="K589" s="45" t="str">
        <f t="shared" si="70"/>
        <v>FOTO</v>
      </c>
      <c r="L589" s="46"/>
    </row>
    <row r="590" spans="1:12" ht="12.75" customHeight="1">
      <c r="A590" s="41" t="s">
        <v>1149</v>
      </c>
      <c r="B590" s="41"/>
      <c r="D590" s="43" t="s">
        <v>1150</v>
      </c>
      <c r="E590" s="44">
        <v>2.4</v>
      </c>
      <c r="F590" s="41">
        <f t="shared" si="71"/>
        <v>2328</v>
      </c>
      <c r="G590" s="107">
        <f t="shared" si="66"/>
        <v>2816.88</v>
      </c>
      <c r="H590" s="108">
        <f t="shared" si="72"/>
        <v>2535.192</v>
      </c>
      <c r="I590" s="41">
        <f t="shared" si="67"/>
        <v>0</v>
      </c>
      <c r="J590" s="41">
        <f t="shared" si="73"/>
        <v>3943.6320000000001</v>
      </c>
      <c r="K590" s="45" t="str">
        <f t="shared" si="70"/>
        <v>FOTO</v>
      </c>
      <c r="L590" s="46"/>
    </row>
    <row r="591" spans="1:12">
      <c r="A591" s="41" t="s">
        <v>1151</v>
      </c>
      <c r="B591" s="41"/>
      <c r="D591" s="43" t="s">
        <v>1152</v>
      </c>
      <c r="E591" s="44">
        <v>2.4</v>
      </c>
      <c r="F591" s="41">
        <f t="shared" si="71"/>
        <v>2328</v>
      </c>
      <c r="G591" s="107">
        <f t="shared" si="66"/>
        <v>2816.88</v>
      </c>
      <c r="H591" s="108">
        <f t="shared" si="72"/>
        <v>2535.192</v>
      </c>
      <c r="I591" s="41">
        <f t="shared" si="67"/>
        <v>0</v>
      </c>
      <c r="J591" s="41">
        <f t="shared" si="73"/>
        <v>3943.6320000000001</v>
      </c>
      <c r="K591" s="45" t="str">
        <f t="shared" si="70"/>
        <v>FOTO</v>
      </c>
      <c r="L591" s="46"/>
    </row>
    <row r="592" spans="1:12" ht="15.75" customHeight="1">
      <c r="A592" s="47" t="s">
        <v>1153</v>
      </c>
      <c r="B592" s="48"/>
      <c r="D592" s="43"/>
      <c r="E592" s="44">
        <v>0</v>
      </c>
      <c r="F592" s="41">
        <f t="shared" si="71"/>
        <v>0</v>
      </c>
      <c r="G592" s="107">
        <f t="shared" si="66"/>
        <v>0</v>
      </c>
      <c r="H592" s="108">
        <f t="shared" si="72"/>
        <v>0</v>
      </c>
      <c r="I592" s="41">
        <f t="shared" si="67"/>
        <v>0</v>
      </c>
      <c r="J592" s="41">
        <f t="shared" si="73"/>
        <v>0</v>
      </c>
      <c r="K592" s="45"/>
      <c r="L592" s="46"/>
    </row>
    <row r="593" spans="1:12">
      <c r="A593" s="41" t="s">
        <v>1154</v>
      </c>
      <c r="B593" s="41"/>
      <c r="D593" s="43" t="s">
        <v>1155</v>
      </c>
      <c r="E593" s="44">
        <v>5.6</v>
      </c>
      <c r="F593" s="41">
        <f t="shared" si="71"/>
        <v>5432</v>
      </c>
      <c r="G593" s="107">
        <f t="shared" si="66"/>
        <v>6572.72</v>
      </c>
      <c r="H593" s="108">
        <f t="shared" si="72"/>
        <v>5915.4480000000003</v>
      </c>
      <c r="I593" s="41">
        <f t="shared" si="67"/>
        <v>0</v>
      </c>
      <c r="J593" s="41">
        <f t="shared" si="73"/>
        <v>9201.8079999999991</v>
      </c>
      <c r="K593" s="45" t="str">
        <f t="shared" ref="K593:K604" si="74">HYPERLINK(CONCATENATE("https://buscador.neorep.com.ar/",TRIM(A593),"/"),"FOTO")</f>
        <v>FOTO</v>
      </c>
      <c r="L593" s="46" t="s">
        <v>104</v>
      </c>
    </row>
    <row r="594" spans="1:12">
      <c r="A594" s="41" t="s">
        <v>1156</v>
      </c>
      <c r="B594" s="41"/>
      <c r="D594" s="43" t="s">
        <v>1157</v>
      </c>
      <c r="E594" s="44">
        <v>15.6</v>
      </c>
      <c r="F594" s="41">
        <f t="shared" si="71"/>
        <v>15132</v>
      </c>
      <c r="G594" s="107">
        <f t="shared" si="66"/>
        <v>18309.72</v>
      </c>
      <c r="H594" s="108">
        <f t="shared" si="72"/>
        <v>16478.748000000003</v>
      </c>
      <c r="I594" s="41">
        <f t="shared" si="67"/>
        <v>0</v>
      </c>
      <c r="J594" s="41">
        <f t="shared" si="73"/>
        <v>25633.608</v>
      </c>
      <c r="K594" s="45" t="str">
        <f t="shared" si="74"/>
        <v>FOTO</v>
      </c>
      <c r="L594" s="46"/>
    </row>
    <row r="595" spans="1:12">
      <c r="A595" s="41" t="s">
        <v>1158</v>
      </c>
      <c r="B595" s="41"/>
      <c r="D595" s="43" t="s">
        <v>1159</v>
      </c>
      <c r="E595" s="44">
        <v>4.2</v>
      </c>
      <c r="F595" s="41">
        <f t="shared" si="71"/>
        <v>4074</v>
      </c>
      <c r="G595" s="107">
        <f t="shared" ref="G595:G658" si="75">+F595*(1+G$18)</f>
        <v>4929.54</v>
      </c>
      <c r="H595" s="108">
        <f t="shared" si="72"/>
        <v>4436.5860000000002</v>
      </c>
      <c r="I595" s="41">
        <f t="shared" ref="I595:I658" si="76">+G595*C595</f>
        <v>0</v>
      </c>
      <c r="J595" s="41">
        <f t="shared" si="73"/>
        <v>6901.3559999999998</v>
      </c>
      <c r="K595" s="45" t="str">
        <f t="shared" si="74"/>
        <v>FOTO</v>
      </c>
      <c r="L595" s="46"/>
    </row>
    <row r="596" spans="1:12">
      <c r="A596" s="41" t="s">
        <v>1160</v>
      </c>
      <c r="B596" s="41"/>
      <c r="D596" s="43" t="s">
        <v>1161</v>
      </c>
      <c r="E596" s="44">
        <v>5.4818181818181815</v>
      </c>
      <c r="F596" s="41">
        <f t="shared" si="71"/>
        <v>5317.363636363636</v>
      </c>
      <c r="G596" s="107">
        <f t="shared" si="75"/>
        <v>6434.0099999999993</v>
      </c>
      <c r="H596" s="108">
        <f t="shared" si="72"/>
        <v>5790.6089999999995</v>
      </c>
      <c r="I596" s="41">
        <f t="shared" si="76"/>
        <v>0</v>
      </c>
      <c r="J596" s="41">
        <f t="shared" si="73"/>
        <v>9007.6139999999978</v>
      </c>
      <c r="K596" s="45" t="str">
        <f t="shared" si="74"/>
        <v>FOTO</v>
      </c>
      <c r="L596" s="46" t="s">
        <v>104</v>
      </c>
    </row>
    <row r="597" spans="1:12">
      <c r="A597" s="41" t="s">
        <v>1162</v>
      </c>
      <c r="B597" s="41"/>
      <c r="D597" s="43" t="s">
        <v>1163</v>
      </c>
      <c r="E597" s="44">
        <v>8.3181818181818183</v>
      </c>
      <c r="F597" s="41">
        <f t="shared" si="71"/>
        <v>8068.636363636364</v>
      </c>
      <c r="G597" s="107">
        <f t="shared" si="75"/>
        <v>9763.0499999999993</v>
      </c>
      <c r="H597" s="108">
        <f t="shared" si="72"/>
        <v>8786.744999999999</v>
      </c>
      <c r="I597" s="41">
        <f t="shared" si="76"/>
        <v>0</v>
      </c>
      <c r="J597" s="41">
        <f t="shared" si="73"/>
        <v>13668.269999999999</v>
      </c>
      <c r="K597" s="45" t="str">
        <f t="shared" si="74"/>
        <v>FOTO</v>
      </c>
      <c r="L597" s="46"/>
    </row>
    <row r="598" spans="1:12">
      <c r="A598" s="41" t="s">
        <v>1164</v>
      </c>
      <c r="B598" s="41"/>
      <c r="D598" s="43" t="s">
        <v>1165</v>
      </c>
      <c r="E598" s="44">
        <v>5.7181818181818178</v>
      </c>
      <c r="F598" s="41">
        <f t="shared" si="71"/>
        <v>5546.6363636363631</v>
      </c>
      <c r="G598" s="107">
        <f t="shared" si="75"/>
        <v>6711.4299999999994</v>
      </c>
      <c r="H598" s="108">
        <f t="shared" si="72"/>
        <v>6040.2869999999994</v>
      </c>
      <c r="I598" s="41">
        <f t="shared" si="76"/>
        <v>0</v>
      </c>
      <c r="J598" s="41">
        <f t="shared" si="73"/>
        <v>9396.0019999999986</v>
      </c>
      <c r="K598" s="45" t="str">
        <f t="shared" si="74"/>
        <v>FOTO</v>
      </c>
      <c r="L598" s="46"/>
    </row>
    <row r="599" spans="1:12" ht="12.75" customHeight="1">
      <c r="A599" s="41" t="s">
        <v>1166</v>
      </c>
      <c r="B599" s="41"/>
      <c r="D599" s="43" t="s">
        <v>1167</v>
      </c>
      <c r="E599" s="44">
        <v>3.7590909090909084</v>
      </c>
      <c r="F599" s="41">
        <f t="shared" si="71"/>
        <v>3646.3181818181811</v>
      </c>
      <c r="G599" s="107">
        <f t="shared" si="75"/>
        <v>4412.0449999999992</v>
      </c>
      <c r="H599" s="108">
        <f t="shared" si="72"/>
        <v>3970.8404999999993</v>
      </c>
      <c r="I599" s="41">
        <f t="shared" si="76"/>
        <v>0</v>
      </c>
      <c r="J599" s="41">
        <f t="shared" si="73"/>
        <v>6176.8629999999985</v>
      </c>
      <c r="K599" s="45" t="str">
        <f t="shared" si="74"/>
        <v>FOTO</v>
      </c>
      <c r="L599" s="46"/>
    </row>
    <row r="600" spans="1:12">
      <c r="A600" s="41" t="s">
        <v>1168</v>
      </c>
      <c r="B600" s="41"/>
      <c r="D600" s="43" t="s">
        <v>1169</v>
      </c>
      <c r="E600" s="44">
        <v>5.4409090909090905</v>
      </c>
      <c r="F600" s="41">
        <f t="shared" si="71"/>
        <v>5277.681818181818</v>
      </c>
      <c r="G600" s="107">
        <f t="shared" si="75"/>
        <v>6385.9949999999999</v>
      </c>
      <c r="H600" s="108">
        <f t="shared" si="72"/>
        <v>5747.3954999999996</v>
      </c>
      <c r="I600" s="41">
        <f t="shared" si="76"/>
        <v>0</v>
      </c>
      <c r="J600" s="41">
        <f t="shared" si="73"/>
        <v>8940.393</v>
      </c>
      <c r="K600" s="45" t="str">
        <f t="shared" si="74"/>
        <v>FOTO</v>
      </c>
      <c r="L600" s="46"/>
    </row>
    <row r="601" spans="1:12">
      <c r="A601" s="41" t="s">
        <v>1170</v>
      </c>
      <c r="B601" s="41"/>
      <c r="D601" s="43" t="s">
        <v>1171</v>
      </c>
      <c r="E601" s="44">
        <v>4.1181818181818182</v>
      </c>
      <c r="F601" s="41">
        <f t="shared" si="71"/>
        <v>3994.6363636363635</v>
      </c>
      <c r="G601" s="107">
        <f t="shared" si="75"/>
        <v>4833.5099999999993</v>
      </c>
      <c r="H601" s="108">
        <f t="shared" si="72"/>
        <v>4350.1589999999997</v>
      </c>
      <c r="I601" s="41">
        <f t="shared" si="76"/>
        <v>0</v>
      </c>
      <c r="J601" s="41">
        <f t="shared" si="73"/>
        <v>6766.9139999999989</v>
      </c>
      <c r="K601" s="45" t="str">
        <f t="shared" si="74"/>
        <v>FOTO</v>
      </c>
      <c r="L601" s="46"/>
    </row>
    <row r="602" spans="1:12">
      <c r="A602" s="41" t="s">
        <v>1172</v>
      </c>
      <c r="B602" s="41"/>
      <c r="D602" s="43" t="s">
        <v>1173</v>
      </c>
      <c r="E602" s="44">
        <v>3.5590909090909086</v>
      </c>
      <c r="F602" s="41">
        <f t="shared" si="71"/>
        <v>3452.3181818181815</v>
      </c>
      <c r="G602" s="107">
        <f t="shared" si="75"/>
        <v>4177.3049999999994</v>
      </c>
      <c r="H602" s="108">
        <f t="shared" si="72"/>
        <v>3759.5744999999997</v>
      </c>
      <c r="I602" s="41">
        <f t="shared" si="76"/>
        <v>0</v>
      </c>
      <c r="J602" s="41">
        <f t="shared" si="73"/>
        <v>5848.226999999999</v>
      </c>
      <c r="K602" s="45" t="str">
        <f t="shared" si="74"/>
        <v>FOTO</v>
      </c>
      <c r="L602" s="46" t="s">
        <v>104</v>
      </c>
    </row>
    <row r="603" spans="1:12">
      <c r="A603" s="41" t="s">
        <v>1174</v>
      </c>
      <c r="B603" s="41"/>
      <c r="D603" s="43" t="s">
        <v>1175</v>
      </c>
      <c r="E603" s="44">
        <v>3.0818181818181816</v>
      </c>
      <c r="F603" s="41">
        <f t="shared" si="71"/>
        <v>2989.363636363636</v>
      </c>
      <c r="G603" s="107">
        <f t="shared" si="75"/>
        <v>3617.1299999999997</v>
      </c>
      <c r="H603" s="108">
        <f t="shared" si="72"/>
        <v>3255.4169999999999</v>
      </c>
      <c r="I603" s="41">
        <f t="shared" si="76"/>
        <v>0</v>
      </c>
      <c r="J603" s="41">
        <f t="shared" si="73"/>
        <v>5063.9819999999991</v>
      </c>
      <c r="K603" s="45" t="str">
        <f t="shared" si="74"/>
        <v>FOTO</v>
      </c>
      <c r="L603" s="46"/>
    </row>
    <row r="604" spans="1:12">
      <c r="A604" s="41" t="s">
        <v>1176</v>
      </c>
      <c r="B604" s="41"/>
      <c r="D604" s="43" t="s">
        <v>1177</v>
      </c>
      <c r="E604" s="44">
        <v>5.1181818181818173</v>
      </c>
      <c r="F604" s="41">
        <f t="shared" si="71"/>
        <v>4964.6363636363631</v>
      </c>
      <c r="G604" s="107">
        <f t="shared" si="75"/>
        <v>6007.2099999999991</v>
      </c>
      <c r="H604" s="108">
        <f t="shared" si="72"/>
        <v>5406.4889999999996</v>
      </c>
      <c r="I604" s="41">
        <f t="shared" si="76"/>
        <v>0</v>
      </c>
      <c r="J604" s="41">
        <f t="shared" si="73"/>
        <v>8410.0939999999991</v>
      </c>
      <c r="K604" s="45" t="str">
        <f t="shared" si="74"/>
        <v>FOTO</v>
      </c>
      <c r="L604" s="46"/>
    </row>
    <row r="605" spans="1:12" ht="15.75" customHeight="1">
      <c r="A605" s="47" t="s">
        <v>1178</v>
      </c>
      <c r="B605" s="48"/>
      <c r="D605" s="43"/>
      <c r="E605" s="44">
        <v>0</v>
      </c>
      <c r="F605" s="41">
        <f t="shared" si="71"/>
        <v>0</v>
      </c>
      <c r="G605" s="107">
        <f t="shared" si="75"/>
        <v>0</v>
      </c>
      <c r="H605" s="108">
        <f t="shared" si="72"/>
        <v>0</v>
      </c>
      <c r="I605" s="41">
        <f t="shared" si="76"/>
        <v>0</v>
      </c>
      <c r="J605" s="41">
        <f t="shared" si="73"/>
        <v>0</v>
      </c>
      <c r="K605" s="45"/>
      <c r="L605" s="46"/>
    </row>
    <row r="606" spans="1:12">
      <c r="A606" s="41" t="s">
        <v>105</v>
      </c>
      <c r="B606" s="41"/>
      <c r="D606" s="43" t="s">
        <v>106</v>
      </c>
      <c r="E606" s="44">
        <v>4.3999999999999995</v>
      </c>
      <c r="F606" s="41">
        <f t="shared" si="71"/>
        <v>4267.9999999999991</v>
      </c>
      <c r="G606" s="107">
        <f t="shared" si="75"/>
        <v>5164.2799999999988</v>
      </c>
      <c r="H606" s="108">
        <f t="shared" si="72"/>
        <v>4647.851999999999</v>
      </c>
      <c r="I606" s="41">
        <f t="shared" si="76"/>
        <v>0</v>
      </c>
      <c r="J606" s="41">
        <f t="shared" si="73"/>
        <v>7229.9919999999975</v>
      </c>
      <c r="K606" s="45" t="str">
        <f>HYPERLINK(CONCATENATE("https://buscador.neorep.com.ar/",TRIM(A606),"/"),"FOTO")</f>
        <v>FOTO</v>
      </c>
      <c r="L606" s="46"/>
    </row>
    <row r="607" spans="1:12" ht="12.75" customHeight="1">
      <c r="A607" s="41" t="s">
        <v>107</v>
      </c>
      <c r="B607" s="41"/>
      <c r="D607" s="43" t="s">
        <v>108</v>
      </c>
      <c r="E607" s="44">
        <v>5.4</v>
      </c>
      <c r="F607" s="41">
        <f t="shared" si="71"/>
        <v>5238</v>
      </c>
      <c r="G607" s="107">
        <f t="shared" si="75"/>
        <v>6337.98</v>
      </c>
      <c r="H607" s="108">
        <f t="shared" si="72"/>
        <v>5704.1819999999998</v>
      </c>
      <c r="I607" s="41">
        <f t="shared" si="76"/>
        <v>0</v>
      </c>
      <c r="J607" s="41">
        <f t="shared" si="73"/>
        <v>8873.1719999999987</v>
      </c>
      <c r="K607" s="45" t="str">
        <f>HYPERLINK(CONCATENATE("https://buscador.neorep.com.ar/",TRIM(A607),"/"),"FOTO")</f>
        <v>FOTO</v>
      </c>
      <c r="L607" s="46" t="s">
        <v>109</v>
      </c>
    </row>
    <row r="608" spans="1:12" ht="15.75" customHeight="1">
      <c r="A608" s="47" t="s">
        <v>1179</v>
      </c>
      <c r="B608" s="48"/>
      <c r="D608" s="43"/>
      <c r="E608" s="44">
        <v>0</v>
      </c>
      <c r="F608" s="41">
        <f t="shared" si="71"/>
        <v>0</v>
      </c>
      <c r="G608" s="107">
        <f t="shared" si="75"/>
        <v>0</v>
      </c>
      <c r="H608" s="108">
        <f t="shared" si="72"/>
        <v>0</v>
      </c>
      <c r="I608" s="41">
        <f t="shared" si="76"/>
        <v>0</v>
      </c>
      <c r="J608" s="41">
        <f t="shared" si="73"/>
        <v>0</v>
      </c>
      <c r="K608" s="45"/>
      <c r="L608" s="46"/>
    </row>
    <row r="609" spans="1:12">
      <c r="A609" s="41" t="s">
        <v>1180</v>
      </c>
      <c r="B609" s="41"/>
      <c r="D609" s="43" t="s">
        <v>1181</v>
      </c>
      <c r="E609" s="44">
        <v>4</v>
      </c>
      <c r="F609" s="41">
        <f t="shared" si="71"/>
        <v>3880</v>
      </c>
      <c r="G609" s="107">
        <f t="shared" si="75"/>
        <v>4694.8</v>
      </c>
      <c r="H609" s="108">
        <f t="shared" si="72"/>
        <v>4225.3200000000006</v>
      </c>
      <c r="I609" s="41">
        <f t="shared" si="76"/>
        <v>0</v>
      </c>
      <c r="J609" s="41">
        <f t="shared" si="73"/>
        <v>6572.72</v>
      </c>
      <c r="K609" s="45" t="str">
        <f>HYPERLINK(CONCATENATE("https://buscador.neorep.com.ar/",TRIM(A609),"/"),"FOTO")</f>
        <v>FOTO</v>
      </c>
      <c r="L609" s="46" t="s">
        <v>202</v>
      </c>
    </row>
    <row r="610" spans="1:12">
      <c r="A610" s="41" t="s">
        <v>1182</v>
      </c>
      <c r="B610" s="41"/>
      <c r="D610" s="43" t="s">
        <v>1183</v>
      </c>
      <c r="E610" s="44">
        <v>3.7999999999999994</v>
      </c>
      <c r="F610" s="41">
        <f t="shared" si="71"/>
        <v>3685.9999999999995</v>
      </c>
      <c r="G610" s="107">
        <f t="shared" si="75"/>
        <v>4460.0599999999995</v>
      </c>
      <c r="H610" s="108">
        <f t="shared" si="72"/>
        <v>4014.0539999999996</v>
      </c>
      <c r="I610" s="41">
        <f t="shared" si="76"/>
        <v>0</v>
      </c>
      <c r="J610" s="41">
        <f t="shared" si="73"/>
        <v>6244.0839999999989</v>
      </c>
      <c r="K610" s="45" t="str">
        <f>HYPERLINK(CONCATENATE("https://buscador.neorep.com.ar/",TRIM(A610),"/"),"FOTO")</f>
        <v>FOTO</v>
      </c>
      <c r="L610" s="46"/>
    </row>
    <row r="611" spans="1:12" ht="15.75" customHeight="1">
      <c r="A611" s="47" t="s">
        <v>1184</v>
      </c>
      <c r="B611" s="48"/>
      <c r="D611" s="43"/>
      <c r="E611" s="44">
        <v>0</v>
      </c>
      <c r="F611" s="41">
        <f t="shared" si="71"/>
        <v>0</v>
      </c>
      <c r="G611" s="107">
        <f t="shared" si="75"/>
        <v>0</v>
      </c>
      <c r="H611" s="108">
        <f t="shared" si="72"/>
        <v>0</v>
      </c>
      <c r="I611" s="41">
        <f t="shared" si="76"/>
        <v>0</v>
      </c>
      <c r="J611" s="41">
        <f t="shared" si="73"/>
        <v>0</v>
      </c>
      <c r="K611" s="45"/>
      <c r="L611" s="46"/>
    </row>
    <row r="612" spans="1:12">
      <c r="A612" s="41" t="s">
        <v>1185</v>
      </c>
      <c r="B612" s="41"/>
      <c r="D612" s="43" t="s">
        <v>1186</v>
      </c>
      <c r="E612" s="44">
        <v>5.9999999999999991</v>
      </c>
      <c r="F612" s="41">
        <f t="shared" si="71"/>
        <v>5819.9999999999991</v>
      </c>
      <c r="G612" s="107">
        <f t="shared" si="75"/>
        <v>7042.1999999999989</v>
      </c>
      <c r="H612" s="108">
        <f t="shared" si="72"/>
        <v>6337.98</v>
      </c>
      <c r="I612" s="41">
        <f t="shared" si="76"/>
        <v>0</v>
      </c>
      <c r="J612" s="41">
        <f t="shared" si="73"/>
        <v>9859.0799999999981</v>
      </c>
      <c r="K612" s="45" t="str">
        <f>HYPERLINK(CONCATENATE("https://buscador.neorep.com.ar/",TRIM(A612),"/"),"FOTO")</f>
        <v>FOTO</v>
      </c>
      <c r="L612" s="46"/>
    </row>
    <row r="613" spans="1:12">
      <c r="A613" s="41" t="s">
        <v>1187</v>
      </c>
      <c r="B613" s="41"/>
      <c r="D613" s="43" t="s">
        <v>1188</v>
      </c>
      <c r="E613" s="44">
        <v>5.9999999999999991</v>
      </c>
      <c r="F613" s="41">
        <f t="shared" si="71"/>
        <v>5819.9999999999991</v>
      </c>
      <c r="G613" s="107">
        <f t="shared" si="75"/>
        <v>7042.1999999999989</v>
      </c>
      <c r="H613" s="108">
        <f t="shared" si="72"/>
        <v>6337.98</v>
      </c>
      <c r="I613" s="41">
        <f t="shared" si="76"/>
        <v>0</v>
      </c>
      <c r="J613" s="41">
        <f t="shared" si="73"/>
        <v>9859.0799999999981</v>
      </c>
      <c r="K613" s="45" t="str">
        <f>HYPERLINK(CONCATENATE("https://buscador.neorep.com.ar/",TRIM(A613),"/"),"FOTO")</f>
        <v>FOTO</v>
      </c>
      <c r="L613" s="46" t="s">
        <v>109</v>
      </c>
    </row>
    <row r="614" spans="1:12">
      <c r="A614" s="41" t="s">
        <v>1189</v>
      </c>
      <c r="B614" s="41"/>
      <c r="D614" s="43" t="s">
        <v>1190</v>
      </c>
      <c r="E614" s="44">
        <v>5.9999999999999991</v>
      </c>
      <c r="F614" s="41">
        <f t="shared" si="71"/>
        <v>5819.9999999999991</v>
      </c>
      <c r="G614" s="107">
        <f t="shared" si="75"/>
        <v>7042.1999999999989</v>
      </c>
      <c r="H614" s="108">
        <f t="shared" si="72"/>
        <v>6337.98</v>
      </c>
      <c r="I614" s="41">
        <f t="shared" si="76"/>
        <v>0</v>
      </c>
      <c r="J614" s="41">
        <f t="shared" si="73"/>
        <v>9859.0799999999981</v>
      </c>
      <c r="K614" s="45" t="str">
        <f>HYPERLINK(CONCATENATE("https://buscador.neorep.com.ar/",TRIM(A614),"/"),"FOTO")</f>
        <v>FOTO</v>
      </c>
      <c r="L614" s="46"/>
    </row>
    <row r="615" spans="1:12" ht="15.75" customHeight="1">
      <c r="A615" s="47" t="s">
        <v>1191</v>
      </c>
      <c r="B615" s="48"/>
      <c r="D615" s="43"/>
      <c r="E615" s="44">
        <v>0</v>
      </c>
      <c r="F615" s="41">
        <f t="shared" si="71"/>
        <v>0</v>
      </c>
      <c r="G615" s="107">
        <f t="shared" si="75"/>
        <v>0</v>
      </c>
      <c r="H615" s="108">
        <f t="shared" si="72"/>
        <v>0</v>
      </c>
      <c r="I615" s="41">
        <f t="shared" si="76"/>
        <v>0</v>
      </c>
      <c r="J615" s="41">
        <f t="shared" si="73"/>
        <v>0</v>
      </c>
      <c r="K615" s="45"/>
      <c r="L615" s="46"/>
    </row>
    <row r="616" spans="1:12" ht="15.75" customHeight="1">
      <c r="A616" s="47" t="s">
        <v>1192</v>
      </c>
      <c r="B616" s="48"/>
      <c r="D616" s="43"/>
      <c r="E616" s="44">
        <v>0</v>
      </c>
      <c r="F616" s="41">
        <f t="shared" si="71"/>
        <v>0</v>
      </c>
      <c r="G616" s="107">
        <f t="shared" si="75"/>
        <v>0</v>
      </c>
      <c r="H616" s="108">
        <f t="shared" si="72"/>
        <v>0</v>
      </c>
      <c r="I616" s="41">
        <f t="shared" si="76"/>
        <v>0</v>
      </c>
      <c r="J616" s="41">
        <f t="shared" si="73"/>
        <v>0</v>
      </c>
      <c r="K616" s="45"/>
      <c r="L616" s="46"/>
    </row>
    <row r="617" spans="1:12">
      <c r="A617" s="41" t="s">
        <v>1193</v>
      </c>
      <c r="B617" s="41"/>
      <c r="D617" s="43" t="s">
        <v>1194</v>
      </c>
      <c r="E617" s="44">
        <v>1.9590909090909088</v>
      </c>
      <c r="F617" s="41">
        <f t="shared" si="71"/>
        <v>1900.3181818181815</v>
      </c>
      <c r="G617" s="107">
        <f t="shared" si="75"/>
        <v>2299.3849999999998</v>
      </c>
      <c r="H617" s="108">
        <f t="shared" si="72"/>
        <v>2069.4465</v>
      </c>
      <c r="I617" s="41">
        <f t="shared" si="76"/>
        <v>0</v>
      </c>
      <c r="J617" s="41">
        <f t="shared" si="73"/>
        <v>3219.1389999999997</v>
      </c>
      <c r="K617" s="45" t="str">
        <f t="shared" ref="K617:K637" si="77">HYPERLINK(CONCATENATE("https://buscador.neorep.com.ar/",TRIM(A617),"/"),"FOTO")</f>
        <v>FOTO</v>
      </c>
      <c r="L617" s="46" t="s">
        <v>202</v>
      </c>
    </row>
    <row r="618" spans="1:12">
      <c r="A618" s="41" t="s">
        <v>1195</v>
      </c>
      <c r="B618" s="41"/>
      <c r="D618" s="43" t="s">
        <v>1196</v>
      </c>
      <c r="E618" s="44">
        <v>8.918181818181818</v>
      </c>
      <c r="F618" s="41">
        <f t="shared" si="71"/>
        <v>8650.636363636364</v>
      </c>
      <c r="G618" s="107">
        <f t="shared" si="75"/>
        <v>10467.27</v>
      </c>
      <c r="H618" s="108">
        <f t="shared" si="72"/>
        <v>9420.5430000000015</v>
      </c>
      <c r="I618" s="41">
        <f t="shared" si="76"/>
        <v>0</v>
      </c>
      <c r="J618" s="41">
        <f t="shared" si="73"/>
        <v>14654.178</v>
      </c>
      <c r="K618" s="45" t="str">
        <f t="shared" si="77"/>
        <v>FOTO</v>
      </c>
      <c r="L618" s="46" t="s">
        <v>299</v>
      </c>
    </row>
    <row r="619" spans="1:12" ht="12.75" customHeight="1">
      <c r="A619" s="41" t="s">
        <v>1197</v>
      </c>
      <c r="B619" s="41"/>
      <c r="D619" s="43" t="s">
        <v>1198</v>
      </c>
      <c r="E619" s="44">
        <v>7.3181818181818183</v>
      </c>
      <c r="F619" s="41">
        <f t="shared" si="71"/>
        <v>7098.636363636364</v>
      </c>
      <c r="G619" s="107">
        <f t="shared" si="75"/>
        <v>8589.35</v>
      </c>
      <c r="H619" s="108">
        <f t="shared" si="72"/>
        <v>7730.4150000000009</v>
      </c>
      <c r="I619" s="41">
        <f t="shared" si="76"/>
        <v>0</v>
      </c>
      <c r="J619" s="41">
        <f t="shared" si="73"/>
        <v>12025.09</v>
      </c>
      <c r="K619" s="45" t="str">
        <f t="shared" si="77"/>
        <v>FOTO</v>
      </c>
      <c r="L619" s="46" t="s">
        <v>104</v>
      </c>
    </row>
    <row r="620" spans="1:12">
      <c r="A620" s="41" t="s">
        <v>1199</v>
      </c>
      <c r="B620" s="41"/>
      <c r="D620" s="43" t="s">
        <v>1200</v>
      </c>
      <c r="E620" s="44">
        <v>5.6818181818181817</v>
      </c>
      <c r="F620" s="41">
        <f t="shared" si="71"/>
        <v>5511.363636363636</v>
      </c>
      <c r="G620" s="107">
        <f t="shared" si="75"/>
        <v>6668.7499999999991</v>
      </c>
      <c r="H620" s="108">
        <f t="shared" si="72"/>
        <v>6001.8749999999991</v>
      </c>
      <c r="I620" s="41">
        <f t="shared" si="76"/>
        <v>0</v>
      </c>
      <c r="J620" s="41">
        <f t="shared" si="73"/>
        <v>9336.2499999999982</v>
      </c>
      <c r="K620" s="45" t="str">
        <f t="shared" si="77"/>
        <v>FOTO</v>
      </c>
      <c r="L620" s="46"/>
    </row>
    <row r="621" spans="1:12">
      <c r="A621" s="41" t="s">
        <v>1201</v>
      </c>
      <c r="B621" s="41"/>
      <c r="D621" s="43" t="s">
        <v>1202</v>
      </c>
      <c r="E621" s="44">
        <v>4.4818181818181815</v>
      </c>
      <c r="F621" s="41">
        <f t="shared" si="71"/>
        <v>4347.363636363636</v>
      </c>
      <c r="G621" s="107">
        <f t="shared" si="75"/>
        <v>5260.3099999999995</v>
      </c>
      <c r="H621" s="108">
        <f t="shared" si="72"/>
        <v>4734.2789999999995</v>
      </c>
      <c r="I621" s="41">
        <f t="shared" si="76"/>
        <v>0</v>
      </c>
      <c r="J621" s="41">
        <f t="shared" si="73"/>
        <v>7364.4339999999984</v>
      </c>
      <c r="K621" s="45" t="str">
        <f t="shared" si="77"/>
        <v>FOTO</v>
      </c>
      <c r="L621" s="46"/>
    </row>
    <row r="622" spans="1:12" ht="12.75" customHeight="1">
      <c r="A622" s="41" t="s">
        <v>1203</v>
      </c>
      <c r="B622" s="41"/>
      <c r="D622" s="43" t="s">
        <v>1204</v>
      </c>
      <c r="E622" s="44">
        <v>5.9181818181818171</v>
      </c>
      <c r="F622" s="41">
        <f t="shared" si="71"/>
        <v>5740.6363636363621</v>
      </c>
      <c r="G622" s="107">
        <f t="shared" si="75"/>
        <v>6946.1699999999983</v>
      </c>
      <c r="H622" s="108">
        <f t="shared" si="72"/>
        <v>6251.552999999999</v>
      </c>
      <c r="I622" s="41">
        <f t="shared" si="76"/>
        <v>0</v>
      </c>
      <c r="J622" s="41">
        <f t="shared" si="73"/>
        <v>9724.6379999999972</v>
      </c>
      <c r="K622" s="45" t="str">
        <f t="shared" si="77"/>
        <v>FOTO</v>
      </c>
      <c r="L622" s="46"/>
    </row>
    <row r="623" spans="1:12">
      <c r="A623" s="41" t="s">
        <v>1205</v>
      </c>
      <c r="B623" s="41"/>
      <c r="D623" s="43" t="s">
        <v>1206</v>
      </c>
      <c r="E623" s="44">
        <v>4.5999999999999996</v>
      </c>
      <c r="F623" s="41">
        <f t="shared" si="71"/>
        <v>4462</v>
      </c>
      <c r="G623" s="107">
        <f t="shared" si="75"/>
        <v>5399.0199999999995</v>
      </c>
      <c r="H623" s="108">
        <f t="shared" si="72"/>
        <v>4859.1179999999995</v>
      </c>
      <c r="I623" s="41">
        <f t="shared" si="76"/>
        <v>0</v>
      </c>
      <c r="J623" s="41">
        <f t="shared" si="73"/>
        <v>7558.6279999999988</v>
      </c>
      <c r="K623" s="45" t="str">
        <f t="shared" si="77"/>
        <v>FOTO</v>
      </c>
      <c r="L623" s="46"/>
    </row>
    <row r="624" spans="1:12">
      <c r="A624" s="41" t="s">
        <v>1207</v>
      </c>
      <c r="B624" s="41"/>
      <c r="D624" s="43" t="s">
        <v>1208</v>
      </c>
      <c r="E624" s="44">
        <v>3.8409090909090904</v>
      </c>
      <c r="F624" s="41">
        <f t="shared" si="71"/>
        <v>3725.6818181818176</v>
      </c>
      <c r="G624" s="107">
        <f t="shared" si="75"/>
        <v>4508.0749999999989</v>
      </c>
      <c r="H624" s="108">
        <f t="shared" si="72"/>
        <v>4057.267499999999</v>
      </c>
      <c r="I624" s="41">
        <f t="shared" si="76"/>
        <v>0</v>
      </c>
      <c r="J624" s="41">
        <f t="shared" si="73"/>
        <v>6311.3049999999985</v>
      </c>
      <c r="K624" s="45" t="str">
        <f t="shared" si="77"/>
        <v>FOTO</v>
      </c>
      <c r="L624" s="46" t="s">
        <v>109</v>
      </c>
    </row>
    <row r="625" spans="1:12" ht="12.75" customHeight="1">
      <c r="A625" s="41" t="s">
        <v>1209</v>
      </c>
      <c r="B625" s="41"/>
      <c r="D625" s="43" t="s">
        <v>1210</v>
      </c>
      <c r="E625" s="44">
        <v>5.4</v>
      </c>
      <c r="F625" s="41">
        <f t="shared" si="71"/>
        <v>5238</v>
      </c>
      <c r="G625" s="107">
        <f t="shared" si="75"/>
        <v>6337.98</v>
      </c>
      <c r="H625" s="108">
        <f t="shared" si="72"/>
        <v>5704.1819999999998</v>
      </c>
      <c r="I625" s="41">
        <f t="shared" si="76"/>
        <v>0</v>
      </c>
      <c r="J625" s="41">
        <f t="shared" si="73"/>
        <v>8873.1719999999987</v>
      </c>
      <c r="K625" s="45" t="str">
        <f t="shared" si="77"/>
        <v>FOTO</v>
      </c>
      <c r="L625" s="46" t="s">
        <v>109</v>
      </c>
    </row>
    <row r="626" spans="1:12">
      <c r="A626" s="41" t="s">
        <v>1211</v>
      </c>
      <c r="B626" s="41"/>
      <c r="D626" s="43" t="s">
        <v>1212</v>
      </c>
      <c r="E626" s="44">
        <v>7.5590909090909078</v>
      </c>
      <c r="F626" s="41">
        <f t="shared" si="71"/>
        <v>7332.3181818181802</v>
      </c>
      <c r="G626" s="107">
        <f t="shared" si="75"/>
        <v>8872.1049999999977</v>
      </c>
      <c r="H626" s="108">
        <f t="shared" si="72"/>
        <v>7984.8944999999985</v>
      </c>
      <c r="I626" s="41">
        <f t="shared" si="76"/>
        <v>0</v>
      </c>
      <c r="J626" s="41">
        <f t="shared" si="73"/>
        <v>12420.946999999996</v>
      </c>
      <c r="K626" s="45" t="str">
        <f t="shared" si="77"/>
        <v>FOTO</v>
      </c>
      <c r="L626" s="46"/>
    </row>
    <row r="627" spans="1:12">
      <c r="A627" s="41" t="s">
        <v>1213</v>
      </c>
      <c r="B627" s="41"/>
      <c r="D627" s="43" t="s">
        <v>1214</v>
      </c>
      <c r="E627" s="44">
        <v>1.4818181818181817</v>
      </c>
      <c r="F627" s="41">
        <f t="shared" si="71"/>
        <v>1437.3636363636363</v>
      </c>
      <c r="G627" s="107">
        <f t="shared" si="75"/>
        <v>1739.2099999999998</v>
      </c>
      <c r="H627" s="108">
        <f t="shared" si="72"/>
        <v>1565.2889999999998</v>
      </c>
      <c r="I627" s="41">
        <f t="shared" si="76"/>
        <v>0</v>
      </c>
      <c r="J627" s="41">
        <f t="shared" si="73"/>
        <v>2434.8939999999998</v>
      </c>
      <c r="K627" s="45" t="str">
        <f t="shared" si="77"/>
        <v>FOTO</v>
      </c>
      <c r="L627" s="46"/>
    </row>
    <row r="628" spans="1:12" ht="12.75" customHeight="1">
      <c r="A628" s="41" t="s">
        <v>1215</v>
      </c>
      <c r="B628" s="41"/>
      <c r="D628" s="43" t="s">
        <v>1216</v>
      </c>
      <c r="E628" s="44">
        <v>6.2</v>
      </c>
      <c r="F628" s="41">
        <f t="shared" si="71"/>
        <v>6014</v>
      </c>
      <c r="G628" s="107">
        <f t="shared" si="75"/>
        <v>7276.94</v>
      </c>
      <c r="H628" s="108">
        <f t="shared" si="72"/>
        <v>6549.2460000000001</v>
      </c>
      <c r="I628" s="41">
        <f t="shared" si="76"/>
        <v>0</v>
      </c>
      <c r="J628" s="41">
        <f t="shared" si="73"/>
        <v>10187.715999999999</v>
      </c>
      <c r="K628" s="45" t="str">
        <f t="shared" si="77"/>
        <v>FOTO</v>
      </c>
      <c r="L628" s="46"/>
    </row>
    <row r="629" spans="1:12" ht="12.75" customHeight="1">
      <c r="A629" s="41" t="s">
        <v>1217</v>
      </c>
      <c r="B629" s="41"/>
      <c r="D629" s="43" t="s">
        <v>1218</v>
      </c>
      <c r="E629" s="44">
        <v>5.6</v>
      </c>
      <c r="F629" s="41">
        <f t="shared" si="71"/>
        <v>5432</v>
      </c>
      <c r="G629" s="107">
        <f t="shared" si="75"/>
        <v>6572.72</v>
      </c>
      <c r="H629" s="108">
        <f t="shared" si="72"/>
        <v>5915.4480000000003</v>
      </c>
      <c r="I629" s="41">
        <f t="shared" si="76"/>
        <v>0</v>
      </c>
      <c r="J629" s="41">
        <f t="shared" si="73"/>
        <v>9201.8079999999991</v>
      </c>
      <c r="K629" s="45" t="str">
        <f t="shared" si="77"/>
        <v>FOTO</v>
      </c>
      <c r="L629" s="46" t="s">
        <v>299</v>
      </c>
    </row>
    <row r="630" spans="1:12">
      <c r="A630" s="41" t="s">
        <v>1219</v>
      </c>
      <c r="B630" s="41"/>
      <c r="D630" s="43" t="s">
        <v>1220</v>
      </c>
      <c r="E630" s="44">
        <v>4.3590909090909085</v>
      </c>
      <c r="F630" s="41">
        <f t="shared" si="71"/>
        <v>4228.3181818181811</v>
      </c>
      <c r="G630" s="107">
        <f t="shared" si="75"/>
        <v>5116.2649999999985</v>
      </c>
      <c r="H630" s="108">
        <f t="shared" si="72"/>
        <v>4604.6384999999991</v>
      </c>
      <c r="I630" s="41">
        <f t="shared" si="76"/>
        <v>0</v>
      </c>
      <c r="J630" s="41">
        <f t="shared" si="73"/>
        <v>7162.7709999999979</v>
      </c>
      <c r="K630" s="45" t="str">
        <f t="shared" si="77"/>
        <v>FOTO</v>
      </c>
      <c r="L630" s="46" t="s">
        <v>109</v>
      </c>
    </row>
    <row r="631" spans="1:12" ht="12.75" customHeight="1">
      <c r="A631" s="41" t="s">
        <v>1221</v>
      </c>
      <c r="B631" s="41"/>
      <c r="D631" s="43" t="s">
        <v>1222</v>
      </c>
      <c r="E631" s="44">
        <v>3.959090909090909</v>
      </c>
      <c r="F631" s="41">
        <f t="shared" si="71"/>
        <v>3840.3181818181815</v>
      </c>
      <c r="G631" s="107">
        <f t="shared" si="75"/>
        <v>4646.7849999999999</v>
      </c>
      <c r="H631" s="108">
        <f t="shared" si="72"/>
        <v>4182.1064999999999</v>
      </c>
      <c r="I631" s="41">
        <f t="shared" si="76"/>
        <v>0</v>
      </c>
      <c r="J631" s="41">
        <f t="shared" si="73"/>
        <v>6505.4989999999998</v>
      </c>
      <c r="K631" s="45" t="str">
        <f t="shared" si="77"/>
        <v>FOTO</v>
      </c>
      <c r="L631" s="46" t="s">
        <v>109</v>
      </c>
    </row>
    <row r="632" spans="1:12">
      <c r="A632" s="41" t="s">
        <v>1223</v>
      </c>
      <c r="B632" s="41"/>
      <c r="D632" s="43" t="s">
        <v>1224</v>
      </c>
      <c r="E632" s="44">
        <v>1.9590909090909088</v>
      </c>
      <c r="F632" s="41">
        <f t="shared" si="71"/>
        <v>1900.3181818181815</v>
      </c>
      <c r="G632" s="107">
        <f t="shared" si="75"/>
        <v>2299.3849999999998</v>
      </c>
      <c r="H632" s="108">
        <f t="shared" si="72"/>
        <v>2069.4465</v>
      </c>
      <c r="I632" s="41">
        <f t="shared" si="76"/>
        <v>0</v>
      </c>
      <c r="J632" s="41">
        <f t="shared" si="73"/>
        <v>3219.1389999999997</v>
      </c>
      <c r="K632" s="45" t="str">
        <f t="shared" si="77"/>
        <v>FOTO</v>
      </c>
      <c r="L632" s="46"/>
    </row>
    <row r="633" spans="1:12">
      <c r="A633" s="41" t="s">
        <v>1225</v>
      </c>
      <c r="B633" s="41"/>
      <c r="D633" s="43" t="s">
        <v>1226</v>
      </c>
      <c r="E633" s="44">
        <v>3.1999999999999997</v>
      </c>
      <c r="F633" s="41">
        <f t="shared" si="71"/>
        <v>3103.9999999999995</v>
      </c>
      <c r="G633" s="107">
        <f t="shared" si="75"/>
        <v>3755.8399999999992</v>
      </c>
      <c r="H633" s="108">
        <f t="shared" si="72"/>
        <v>3380.2559999999994</v>
      </c>
      <c r="I633" s="41">
        <f t="shared" si="76"/>
        <v>0</v>
      </c>
      <c r="J633" s="41">
        <f t="shared" si="73"/>
        <v>5258.1759999999986</v>
      </c>
      <c r="K633" s="45" t="str">
        <f t="shared" si="77"/>
        <v>FOTO</v>
      </c>
      <c r="L633" s="46"/>
    </row>
    <row r="634" spans="1:12" ht="12.75" customHeight="1">
      <c r="A634" s="41" t="s">
        <v>1227</v>
      </c>
      <c r="B634" s="41"/>
      <c r="D634" s="43" t="s">
        <v>1228</v>
      </c>
      <c r="E634" s="44">
        <v>1</v>
      </c>
      <c r="F634" s="41">
        <f t="shared" si="71"/>
        <v>970</v>
      </c>
      <c r="G634" s="107">
        <f t="shared" si="75"/>
        <v>1173.7</v>
      </c>
      <c r="H634" s="108">
        <f t="shared" si="72"/>
        <v>1056.3300000000002</v>
      </c>
      <c r="I634" s="41">
        <f t="shared" si="76"/>
        <v>0</v>
      </c>
      <c r="J634" s="41">
        <f t="shared" si="73"/>
        <v>1643.18</v>
      </c>
      <c r="K634" s="45" t="str">
        <f t="shared" si="77"/>
        <v>FOTO</v>
      </c>
      <c r="L634" s="46"/>
    </row>
    <row r="635" spans="1:12">
      <c r="A635" s="41" t="s">
        <v>1229</v>
      </c>
      <c r="B635" s="41"/>
      <c r="D635" s="43" t="s">
        <v>1230</v>
      </c>
      <c r="E635" s="44">
        <v>1.3590909090909091</v>
      </c>
      <c r="F635" s="41">
        <f t="shared" si="71"/>
        <v>1318.3181818181818</v>
      </c>
      <c r="G635" s="107">
        <f t="shared" si="75"/>
        <v>1595.165</v>
      </c>
      <c r="H635" s="108">
        <f t="shared" si="72"/>
        <v>1435.6485</v>
      </c>
      <c r="I635" s="41">
        <f t="shared" si="76"/>
        <v>0</v>
      </c>
      <c r="J635" s="41">
        <f t="shared" si="73"/>
        <v>2233.2309999999998</v>
      </c>
      <c r="K635" s="45" t="str">
        <f t="shared" si="77"/>
        <v>FOTO</v>
      </c>
      <c r="L635" s="46"/>
    </row>
    <row r="636" spans="1:12">
      <c r="A636" s="41" t="s">
        <v>1231</v>
      </c>
      <c r="B636" s="41"/>
      <c r="D636" s="43" t="s">
        <v>1232</v>
      </c>
      <c r="E636" s="44">
        <v>1.918181818181818</v>
      </c>
      <c r="F636" s="41">
        <f t="shared" si="71"/>
        <v>1860.6363636363635</v>
      </c>
      <c r="G636" s="107">
        <f t="shared" si="75"/>
        <v>2251.37</v>
      </c>
      <c r="H636" s="108">
        <f t="shared" si="72"/>
        <v>2026.2329999999999</v>
      </c>
      <c r="I636" s="41">
        <f t="shared" si="76"/>
        <v>0</v>
      </c>
      <c r="J636" s="41">
        <f t="shared" si="73"/>
        <v>3151.9179999999997</v>
      </c>
      <c r="K636" s="45" t="str">
        <f t="shared" si="77"/>
        <v>FOTO</v>
      </c>
      <c r="L636" s="46"/>
    </row>
    <row r="637" spans="1:12">
      <c r="A637" s="41" t="s">
        <v>1233</v>
      </c>
      <c r="B637" s="41"/>
      <c r="D637" s="43" t="s">
        <v>1234</v>
      </c>
      <c r="E637" s="44">
        <v>1.4818181818181817</v>
      </c>
      <c r="F637" s="41">
        <f t="shared" si="71"/>
        <v>1437.3636363636363</v>
      </c>
      <c r="G637" s="107">
        <f t="shared" si="75"/>
        <v>1739.2099999999998</v>
      </c>
      <c r="H637" s="108">
        <f t="shared" si="72"/>
        <v>1565.2889999999998</v>
      </c>
      <c r="I637" s="41">
        <f t="shared" si="76"/>
        <v>0</v>
      </c>
      <c r="J637" s="41">
        <f t="shared" si="73"/>
        <v>2434.8939999999998</v>
      </c>
      <c r="K637" s="45" t="str">
        <f t="shared" si="77"/>
        <v>FOTO</v>
      </c>
      <c r="L637" s="46"/>
    </row>
    <row r="638" spans="1:12" ht="15.75" customHeight="1">
      <c r="A638" s="47" t="s">
        <v>1235</v>
      </c>
      <c r="B638" s="48"/>
      <c r="D638" s="43"/>
      <c r="E638" s="44">
        <v>0</v>
      </c>
      <c r="F638" s="41">
        <f t="shared" si="71"/>
        <v>0</v>
      </c>
      <c r="G638" s="107">
        <f t="shared" si="75"/>
        <v>0</v>
      </c>
      <c r="H638" s="108">
        <f t="shared" si="72"/>
        <v>0</v>
      </c>
      <c r="I638" s="41">
        <f t="shared" si="76"/>
        <v>0</v>
      </c>
      <c r="J638" s="41">
        <f t="shared" si="73"/>
        <v>0</v>
      </c>
      <c r="K638" s="45"/>
      <c r="L638" s="46"/>
    </row>
    <row r="639" spans="1:12">
      <c r="A639" s="41" t="s">
        <v>1236</v>
      </c>
      <c r="B639" s="41" t="s">
        <v>1237</v>
      </c>
      <c r="D639" s="43" t="s">
        <v>1238</v>
      </c>
      <c r="E639" s="44">
        <v>10.999999999999998</v>
      </c>
      <c r="F639" s="41">
        <f t="shared" si="71"/>
        <v>10669.999999999998</v>
      </c>
      <c r="G639" s="107">
        <f t="shared" si="75"/>
        <v>12910.699999999997</v>
      </c>
      <c r="H639" s="108">
        <f t="shared" si="72"/>
        <v>11619.629999999997</v>
      </c>
      <c r="I639" s="41">
        <f t="shared" si="76"/>
        <v>0</v>
      </c>
      <c r="J639" s="41">
        <f t="shared" si="73"/>
        <v>18074.979999999996</v>
      </c>
      <c r="K639" s="45" t="str">
        <f>HYPERLINK(CONCATENATE("https://buscador.neorep.com.ar/",TRIM(A639),"/"),"FOTO")</f>
        <v>FOTO</v>
      </c>
      <c r="L639" s="46" t="s">
        <v>104</v>
      </c>
    </row>
    <row r="640" spans="1:12" ht="12.75" customHeight="1">
      <c r="A640" s="64" t="s">
        <v>1239</v>
      </c>
      <c r="B640" s="41" t="s">
        <v>1237</v>
      </c>
      <c r="D640" s="49" t="s">
        <v>1240</v>
      </c>
      <c r="E640" s="44">
        <v>8.4</v>
      </c>
      <c r="F640" s="41">
        <f t="shared" si="71"/>
        <v>8148</v>
      </c>
      <c r="G640" s="107">
        <f t="shared" si="75"/>
        <v>9859.08</v>
      </c>
      <c r="H640" s="108">
        <f t="shared" si="72"/>
        <v>8873.1720000000005</v>
      </c>
      <c r="I640" s="41">
        <f t="shared" si="76"/>
        <v>0</v>
      </c>
      <c r="J640" s="41">
        <f t="shared" si="73"/>
        <v>13802.712</v>
      </c>
      <c r="K640" s="45" t="str">
        <f>HYPERLINK(CONCATENATE("https://buscador.neorep.com.ar/",TRIM(A640),"/"),"FOTO")</f>
        <v>FOTO</v>
      </c>
      <c r="L640" s="46"/>
    </row>
    <row r="641" spans="1:12">
      <c r="A641" s="64" t="s">
        <v>1241</v>
      </c>
      <c r="B641" s="41" t="s">
        <v>1237</v>
      </c>
      <c r="D641" s="49" t="s">
        <v>1242</v>
      </c>
      <c r="E641" s="44">
        <v>11.799999999999999</v>
      </c>
      <c r="F641" s="41">
        <f t="shared" si="71"/>
        <v>11445.999999999998</v>
      </c>
      <c r="G641" s="107">
        <f t="shared" si="75"/>
        <v>13849.659999999998</v>
      </c>
      <c r="H641" s="108">
        <f t="shared" si="72"/>
        <v>12464.693999999998</v>
      </c>
      <c r="I641" s="41">
        <f t="shared" si="76"/>
        <v>0</v>
      </c>
      <c r="J641" s="41">
        <f t="shared" si="73"/>
        <v>19389.523999999998</v>
      </c>
      <c r="K641" s="45" t="str">
        <f>HYPERLINK(CONCATENATE("https://buscador.neorep.com.ar/",TRIM(A641),"/"),"FOTO")</f>
        <v>FOTO</v>
      </c>
      <c r="L641" s="46" t="s">
        <v>109</v>
      </c>
    </row>
    <row r="642" spans="1:12">
      <c r="A642" s="41" t="s">
        <v>1243</v>
      </c>
      <c r="B642" s="41" t="s">
        <v>1237</v>
      </c>
      <c r="D642" s="43" t="s">
        <v>1244</v>
      </c>
      <c r="E642" s="44">
        <v>9.5590909090909086</v>
      </c>
      <c r="F642" s="41">
        <f t="shared" ref="F642:F705" si="78">+E642*F$18</f>
        <v>9272.318181818182</v>
      </c>
      <c r="G642" s="107">
        <f t="shared" si="75"/>
        <v>11219.504999999999</v>
      </c>
      <c r="H642" s="108">
        <f t="shared" ref="H642:H705" si="79">+G642*(1-H$18)</f>
        <v>10097.5545</v>
      </c>
      <c r="I642" s="41">
        <f t="shared" si="76"/>
        <v>0</v>
      </c>
      <c r="J642" s="41">
        <f t="shared" ref="J642:J705" si="80">+G642*(1+J$18)</f>
        <v>15707.306999999997</v>
      </c>
      <c r="K642" s="45" t="str">
        <f>HYPERLINK(CONCATENATE("https://buscador.neorep.com.ar/",TRIM(A642),"/"),"FOTO")</f>
        <v>FOTO</v>
      </c>
      <c r="L642" s="46"/>
    </row>
    <row r="643" spans="1:12" ht="15.75" customHeight="1">
      <c r="A643" s="47" t="s">
        <v>1245</v>
      </c>
      <c r="B643" s="48"/>
      <c r="D643" s="43"/>
      <c r="E643" s="44">
        <v>0</v>
      </c>
      <c r="F643" s="41">
        <f t="shared" si="78"/>
        <v>0</v>
      </c>
      <c r="G643" s="107">
        <f t="shared" si="75"/>
        <v>0</v>
      </c>
      <c r="H643" s="108">
        <f t="shared" si="79"/>
        <v>0</v>
      </c>
      <c r="I643" s="41">
        <f t="shared" si="76"/>
        <v>0</v>
      </c>
      <c r="J643" s="41">
        <f t="shared" si="80"/>
        <v>0</v>
      </c>
      <c r="K643" s="45"/>
      <c r="L643" s="46"/>
    </row>
    <row r="644" spans="1:12">
      <c r="A644" s="41" t="s">
        <v>1246</v>
      </c>
      <c r="B644" s="41" t="s">
        <v>1237</v>
      </c>
      <c r="D644" s="43" t="s">
        <v>1247</v>
      </c>
      <c r="E644" s="44">
        <v>19.759090909090908</v>
      </c>
      <c r="F644" s="41">
        <f t="shared" si="78"/>
        <v>19166.31818181818</v>
      </c>
      <c r="G644" s="107">
        <f t="shared" si="75"/>
        <v>23191.244999999999</v>
      </c>
      <c r="H644" s="108">
        <f t="shared" si="79"/>
        <v>20872.120500000001</v>
      </c>
      <c r="I644" s="41">
        <f t="shared" si="76"/>
        <v>0</v>
      </c>
      <c r="J644" s="41">
        <f t="shared" si="80"/>
        <v>32467.742999999995</v>
      </c>
      <c r="K644" s="45" t="str">
        <f t="shared" ref="K644:K668" si="81">HYPERLINK(CONCATENATE("https://buscador.neorep.com.ar/",TRIM(A644),"/"),"FOTO")</f>
        <v>FOTO</v>
      </c>
      <c r="L644" s="46" t="s">
        <v>81</v>
      </c>
    </row>
    <row r="645" spans="1:12">
      <c r="A645" s="51" t="s">
        <v>1248</v>
      </c>
      <c r="B645" s="41" t="s">
        <v>1237</v>
      </c>
      <c r="D645" s="49" t="s">
        <v>1249</v>
      </c>
      <c r="E645" s="44">
        <v>10.6</v>
      </c>
      <c r="F645" s="41">
        <f t="shared" si="78"/>
        <v>10282</v>
      </c>
      <c r="G645" s="107">
        <f t="shared" si="75"/>
        <v>12441.22</v>
      </c>
      <c r="H645" s="108">
        <f t="shared" si="79"/>
        <v>11197.098</v>
      </c>
      <c r="I645" s="41">
        <f t="shared" si="76"/>
        <v>0</v>
      </c>
      <c r="J645" s="41">
        <f t="shared" si="80"/>
        <v>17417.707999999999</v>
      </c>
      <c r="K645" s="45" t="str">
        <f t="shared" si="81"/>
        <v>FOTO</v>
      </c>
      <c r="L645" s="46" t="s">
        <v>104</v>
      </c>
    </row>
    <row r="646" spans="1:12">
      <c r="A646" s="41" t="s">
        <v>1250</v>
      </c>
      <c r="B646" s="41" t="s">
        <v>1237</v>
      </c>
      <c r="D646" s="43" t="s">
        <v>1251</v>
      </c>
      <c r="E646" s="44">
        <v>10.481818181818181</v>
      </c>
      <c r="F646" s="41">
        <f t="shared" si="78"/>
        <v>10167.363636363636</v>
      </c>
      <c r="G646" s="107">
        <f t="shared" si="75"/>
        <v>12302.509999999998</v>
      </c>
      <c r="H646" s="108">
        <f t="shared" si="79"/>
        <v>11072.258999999998</v>
      </c>
      <c r="I646" s="41">
        <f t="shared" si="76"/>
        <v>0</v>
      </c>
      <c r="J646" s="41">
        <f t="shared" si="80"/>
        <v>17223.513999999996</v>
      </c>
      <c r="K646" s="45" t="str">
        <f t="shared" si="81"/>
        <v>FOTO</v>
      </c>
      <c r="L646" s="46"/>
    </row>
    <row r="647" spans="1:12">
      <c r="A647" s="41" t="s">
        <v>1252</v>
      </c>
      <c r="B647" s="41" t="s">
        <v>1237</v>
      </c>
      <c r="D647" s="43" t="s">
        <v>1253</v>
      </c>
      <c r="E647" s="44">
        <v>8.7999999999999989</v>
      </c>
      <c r="F647" s="41">
        <f t="shared" si="78"/>
        <v>8535.9999999999982</v>
      </c>
      <c r="G647" s="107">
        <f t="shared" si="75"/>
        <v>10328.559999999998</v>
      </c>
      <c r="H647" s="108">
        <f t="shared" si="79"/>
        <v>9295.7039999999979</v>
      </c>
      <c r="I647" s="41">
        <f t="shared" si="76"/>
        <v>0</v>
      </c>
      <c r="J647" s="41">
        <f t="shared" si="80"/>
        <v>14459.983999999995</v>
      </c>
      <c r="K647" s="45" t="str">
        <f t="shared" si="81"/>
        <v>FOTO</v>
      </c>
      <c r="L647" s="46"/>
    </row>
    <row r="648" spans="1:12">
      <c r="A648" s="51" t="s">
        <v>1254</v>
      </c>
      <c r="B648" s="41" t="s">
        <v>1237</v>
      </c>
      <c r="D648" s="66" t="s">
        <v>1255</v>
      </c>
      <c r="E648" s="44">
        <v>10.481818181818181</v>
      </c>
      <c r="F648" s="41">
        <f t="shared" si="78"/>
        <v>10167.363636363636</v>
      </c>
      <c r="G648" s="107">
        <f t="shared" si="75"/>
        <v>12302.509999999998</v>
      </c>
      <c r="H648" s="108">
        <f t="shared" si="79"/>
        <v>11072.258999999998</v>
      </c>
      <c r="I648" s="41">
        <f t="shared" si="76"/>
        <v>0</v>
      </c>
      <c r="J648" s="41">
        <f t="shared" si="80"/>
        <v>17223.513999999996</v>
      </c>
      <c r="K648" s="45" t="str">
        <f t="shared" si="81"/>
        <v>FOTO</v>
      </c>
      <c r="L648" s="46" t="s">
        <v>104</v>
      </c>
    </row>
    <row r="649" spans="1:12">
      <c r="A649" s="41" t="s">
        <v>1256</v>
      </c>
      <c r="B649" s="41" t="s">
        <v>1237</v>
      </c>
      <c r="D649" s="43" t="s">
        <v>1257</v>
      </c>
      <c r="E649" s="44">
        <v>9.1999999999999993</v>
      </c>
      <c r="F649" s="41">
        <f t="shared" si="78"/>
        <v>8924</v>
      </c>
      <c r="G649" s="107">
        <f t="shared" si="75"/>
        <v>10798.039999999999</v>
      </c>
      <c r="H649" s="108">
        <f t="shared" si="79"/>
        <v>9718.235999999999</v>
      </c>
      <c r="I649" s="41">
        <f t="shared" si="76"/>
        <v>0</v>
      </c>
      <c r="J649" s="41">
        <f t="shared" si="80"/>
        <v>15117.255999999998</v>
      </c>
      <c r="K649" s="45" t="str">
        <f t="shared" si="81"/>
        <v>FOTO</v>
      </c>
      <c r="L649" s="46" t="s">
        <v>104</v>
      </c>
    </row>
    <row r="650" spans="1:12">
      <c r="A650" s="41" t="s">
        <v>1258</v>
      </c>
      <c r="B650" s="41" t="s">
        <v>1237</v>
      </c>
      <c r="D650" s="43" t="s">
        <v>1259</v>
      </c>
      <c r="E650" s="44">
        <v>9.3999999999999986</v>
      </c>
      <c r="F650" s="41">
        <f t="shared" si="78"/>
        <v>9117.9999999999982</v>
      </c>
      <c r="G650" s="107">
        <f t="shared" si="75"/>
        <v>11032.779999999997</v>
      </c>
      <c r="H650" s="108">
        <f t="shared" si="79"/>
        <v>9929.5019999999968</v>
      </c>
      <c r="I650" s="41">
        <f t="shared" si="76"/>
        <v>0</v>
      </c>
      <c r="J650" s="41">
        <f t="shared" si="80"/>
        <v>15445.891999999994</v>
      </c>
      <c r="K650" s="45" t="str">
        <f t="shared" si="81"/>
        <v>FOTO</v>
      </c>
      <c r="L650" s="46"/>
    </row>
    <row r="651" spans="1:12">
      <c r="A651" s="41" t="s">
        <v>1260</v>
      </c>
      <c r="B651" s="41" t="s">
        <v>1237</v>
      </c>
      <c r="D651" s="43" t="s">
        <v>1261</v>
      </c>
      <c r="E651" s="44">
        <v>8.4</v>
      </c>
      <c r="F651" s="41">
        <f t="shared" si="78"/>
        <v>8148</v>
      </c>
      <c r="G651" s="107">
        <f t="shared" si="75"/>
        <v>9859.08</v>
      </c>
      <c r="H651" s="108">
        <f t="shared" si="79"/>
        <v>8873.1720000000005</v>
      </c>
      <c r="I651" s="41">
        <f t="shared" si="76"/>
        <v>0</v>
      </c>
      <c r="J651" s="41">
        <f t="shared" si="80"/>
        <v>13802.712</v>
      </c>
      <c r="K651" s="45" t="str">
        <f t="shared" si="81"/>
        <v>FOTO</v>
      </c>
      <c r="L651" s="46" t="s">
        <v>104</v>
      </c>
    </row>
    <row r="652" spans="1:12">
      <c r="A652" s="41" t="s">
        <v>1262</v>
      </c>
      <c r="B652" s="41" t="s">
        <v>1237</v>
      </c>
      <c r="D652" s="43" t="s">
        <v>1263</v>
      </c>
      <c r="E652" s="44">
        <v>12.4</v>
      </c>
      <c r="F652" s="41">
        <f t="shared" si="78"/>
        <v>12028</v>
      </c>
      <c r="G652" s="107">
        <f t="shared" si="75"/>
        <v>14553.88</v>
      </c>
      <c r="H652" s="108">
        <f t="shared" si="79"/>
        <v>13098.492</v>
      </c>
      <c r="I652" s="41">
        <f t="shared" si="76"/>
        <v>0</v>
      </c>
      <c r="J652" s="41">
        <f t="shared" si="80"/>
        <v>20375.431999999997</v>
      </c>
      <c r="K652" s="45" t="str">
        <f t="shared" si="81"/>
        <v>FOTO</v>
      </c>
      <c r="L652" s="46" t="s">
        <v>104</v>
      </c>
    </row>
    <row r="653" spans="1:12" ht="12.75" customHeight="1">
      <c r="A653" s="51" t="s">
        <v>1264</v>
      </c>
      <c r="B653" s="41" t="s">
        <v>1237</v>
      </c>
      <c r="D653" s="66" t="s">
        <v>1265</v>
      </c>
      <c r="E653" s="44">
        <v>14.281818181818181</v>
      </c>
      <c r="F653" s="41">
        <f t="shared" si="78"/>
        <v>13853.363636363636</v>
      </c>
      <c r="G653" s="107">
        <f t="shared" si="75"/>
        <v>16762.57</v>
      </c>
      <c r="H653" s="108">
        <f t="shared" si="79"/>
        <v>15086.313</v>
      </c>
      <c r="I653" s="41">
        <f t="shared" si="76"/>
        <v>0</v>
      </c>
      <c r="J653" s="41">
        <f t="shared" si="80"/>
        <v>23467.597999999998</v>
      </c>
      <c r="K653" s="45" t="str">
        <f t="shared" si="81"/>
        <v>FOTO</v>
      </c>
      <c r="L653" s="46"/>
    </row>
    <row r="654" spans="1:12">
      <c r="A654" s="66" t="s">
        <v>1266</v>
      </c>
      <c r="B654" s="41" t="s">
        <v>1237</v>
      </c>
      <c r="D654" s="66" t="s">
        <v>1267</v>
      </c>
      <c r="E654" s="44">
        <v>11.881818181818181</v>
      </c>
      <c r="F654" s="41">
        <f t="shared" si="78"/>
        <v>11525.363636363636</v>
      </c>
      <c r="G654" s="107">
        <f t="shared" si="75"/>
        <v>13945.689999999999</v>
      </c>
      <c r="H654" s="108">
        <f t="shared" si="79"/>
        <v>12551.120999999999</v>
      </c>
      <c r="I654" s="41">
        <f t="shared" si="76"/>
        <v>0</v>
      </c>
      <c r="J654" s="41">
        <f t="shared" si="80"/>
        <v>19523.965999999997</v>
      </c>
      <c r="K654" s="45" t="str">
        <f t="shared" si="81"/>
        <v>FOTO</v>
      </c>
      <c r="L654" s="46"/>
    </row>
    <row r="655" spans="1:12">
      <c r="A655" s="41" t="s">
        <v>1268</v>
      </c>
      <c r="B655" s="41" t="s">
        <v>1237</v>
      </c>
      <c r="D655" s="43" t="s">
        <v>1269</v>
      </c>
      <c r="E655" s="44">
        <v>8.040909090909091</v>
      </c>
      <c r="F655" s="41">
        <f t="shared" si="78"/>
        <v>7799.681818181818</v>
      </c>
      <c r="G655" s="107">
        <f t="shared" si="75"/>
        <v>9437.6149999999998</v>
      </c>
      <c r="H655" s="108">
        <f t="shared" si="79"/>
        <v>8493.8534999999993</v>
      </c>
      <c r="I655" s="41">
        <f t="shared" si="76"/>
        <v>0</v>
      </c>
      <c r="J655" s="41">
        <f t="shared" si="80"/>
        <v>13212.660999999998</v>
      </c>
      <c r="K655" s="45" t="str">
        <f t="shared" si="81"/>
        <v>FOTO</v>
      </c>
      <c r="L655" s="46" t="s">
        <v>104</v>
      </c>
    </row>
    <row r="656" spans="1:12">
      <c r="A656" s="41" t="s">
        <v>1270</v>
      </c>
      <c r="B656" s="41" t="s">
        <v>1237</v>
      </c>
      <c r="D656" s="43" t="s">
        <v>1271</v>
      </c>
      <c r="E656" s="44">
        <v>8.7181818181818169</v>
      </c>
      <c r="F656" s="41">
        <f t="shared" si="78"/>
        <v>8456.6363636363621</v>
      </c>
      <c r="G656" s="107">
        <f t="shared" si="75"/>
        <v>10232.529999999997</v>
      </c>
      <c r="H656" s="108">
        <f t="shared" si="79"/>
        <v>9209.2769999999982</v>
      </c>
      <c r="I656" s="41">
        <f t="shared" si="76"/>
        <v>0</v>
      </c>
      <c r="J656" s="41">
        <f t="shared" si="80"/>
        <v>14325.541999999996</v>
      </c>
      <c r="K656" s="45" t="str">
        <f t="shared" si="81"/>
        <v>FOTO</v>
      </c>
      <c r="L656" s="46"/>
    </row>
    <row r="657" spans="1:12">
      <c r="A657" s="68" t="s">
        <v>1272</v>
      </c>
      <c r="B657" s="41" t="s">
        <v>1237</v>
      </c>
      <c r="D657" s="43" t="s">
        <v>1273</v>
      </c>
      <c r="E657" s="44">
        <v>8.7181818181818169</v>
      </c>
      <c r="F657" s="41">
        <f t="shared" si="78"/>
        <v>8456.6363636363621</v>
      </c>
      <c r="G657" s="107">
        <f t="shared" si="75"/>
        <v>10232.529999999997</v>
      </c>
      <c r="H657" s="108">
        <f t="shared" si="79"/>
        <v>9209.2769999999982</v>
      </c>
      <c r="I657" s="41">
        <f t="shared" si="76"/>
        <v>0</v>
      </c>
      <c r="J657" s="41">
        <f t="shared" si="80"/>
        <v>14325.541999999996</v>
      </c>
      <c r="K657" s="45" t="str">
        <f t="shared" si="81"/>
        <v>FOTO</v>
      </c>
      <c r="L657" s="46" t="s">
        <v>104</v>
      </c>
    </row>
    <row r="658" spans="1:12" ht="12.75" customHeight="1">
      <c r="A658" s="41" t="s">
        <v>1274</v>
      </c>
      <c r="B658" s="41" t="s">
        <v>1237</v>
      </c>
      <c r="D658" s="43" t="s">
        <v>1275</v>
      </c>
      <c r="E658" s="44">
        <v>9.8681818181818173</v>
      </c>
      <c r="F658" s="41">
        <f t="shared" si="78"/>
        <v>9572.1363636363621</v>
      </c>
      <c r="G658" s="107">
        <f t="shared" si="75"/>
        <v>11582.284999999998</v>
      </c>
      <c r="H658" s="108">
        <f t="shared" si="79"/>
        <v>10424.056499999999</v>
      </c>
      <c r="I658" s="41">
        <f t="shared" si="76"/>
        <v>0</v>
      </c>
      <c r="J658" s="41">
        <f t="shared" si="80"/>
        <v>16215.198999999997</v>
      </c>
      <c r="K658" s="45" t="str">
        <f t="shared" si="81"/>
        <v>FOTO</v>
      </c>
      <c r="L658" s="46" t="s">
        <v>104</v>
      </c>
    </row>
    <row r="659" spans="1:12">
      <c r="A659" s="41" t="s">
        <v>1276</v>
      </c>
      <c r="B659" s="41" t="s">
        <v>1237</v>
      </c>
      <c r="D659" s="43" t="s">
        <v>1277</v>
      </c>
      <c r="E659" s="44">
        <v>10</v>
      </c>
      <c r="F659" s="41">
        <f t="shared" si="78"/>
        <v>9700</v>
      </c>
      <c r="G659" s="107">
        <f t="shared" ref="G659:G722" si="82">+F659*(1+G$18)</f>
        <v>11737</v>
      </c>
      <c r="H659" s="108">
        <f t="shared" si="79"/>
        <v>10563.300000000001</v>
      </c>
      <c r="I659" s="41">
        <f t="shared" ref="I659:I722" si="83">+G659*C659</f>
        <v>0</v>
      </c>
      <c r="J659" s="41">
        <f t="shared" si="80"/>
        <v>16431.8</v>
      </c>
      <c r="K659" s="45" t="str">
        <f t="shared" si="81"/>
        <v>FOTO</v>
      </c>
      <c r="L659" s="46" t="s">
        <v>104</v>
      </c>
    </row>
    <row r="660" spans="1:12">
      <c r="A660" s="51" t="s">
        <v>1278</v>
      </c>
      <c r="B660" s="41" t="s">
        <v>1237</v>
      </c>
      <c r="D660" s="66" t="s">
        <v>1279</v>
      </c>
      <c r="E660" s="44">
        <v>8.4</v>
      </c>
      <c r="F660" s="41">
        <f t="shared" si="78"/>
        <v>8148</v>
      </c>
      <c r="G660" s="107">
        <f t="shared" si="82"/>
        <v>9859.08</v>
      </c>
      <c r="H660" s="108">
        <f t="shared" si="79"/>
        <v>8873.1720000000005</v>
      </c>
      <c r="I660" s="41">
        <f t="shared" si="83"/>
        <v>0</v>
      </c>
      <c r="J660" s="41">
        <f t="shared" si="80"/>
        <v>13802.712</v>
      </c>
      <c r="K660" s="45" t="str">
        <f t="shared" si="81"/>
        <v>FOTO</v>
      </c>
      <c r="L660" s="46" t="s">
        <v>104</v>
      </c>
    </row>
    <row r="661" spans="1:12">
      <c r="A661" s="41" t="s">
        <v>1280</v>
      </c>
      <c r="B661" s="41" t="s">
        <v>1237</v>
      </c>
      <c r="D661" s="43" t="s">
        <v>1281</v>
      </c>
      <c r="E661" s="44">
        <v>9.959090909090909</v>
      </c>
      <c r="F661" s="41">
        <f t="shared" si="78"/>
        <v>9660.318181818182</v>
      </c>
      <c r="G661" s="107">
        <f t="shared" si="82"/>
        <v>11688.985000000001</v>
      </c>
      <c r="H661" s="108">
        <f t="shared" si="79"/>
        <v>10520.086500000001</v>
      </c>
      <c r="I661" s="41">
        <f t="shared" si="83"/>
        <v>0</v>
      </c>
      <c r="J661" s="41">
        <f t="shared" si="80"/>
        <v>16364.579</v>
      </c>
      <c r="K661" s="45" t="str">
        <f t="shared" si="81"/>
        <v>FOTO</v>
      </c>
      <c r="L661" s="46" t="s">
        <v>104</v>
      </c>
    </row>
    <row r="662" spans="1:12" ht="12.75" customHeight="1">
      <c r="A662" s="49" t="s">
        <v>1282</v>
      </c>
      <c r="B662" s="41" t="s">
        <v>1237</v>
      </c>
      <c r="D662" s="43" t="s">
        <v>1283</v>
      </c>
      <c r="E662" s="44">
        <v>9.3999999999999986</v>
      </c>
      <c r="F662" s="41">
        <f t="shared" si="78"/>
        <v>9117.9999999999982</v>
      </c>
      <c r="G662" s="107">
        <f t="shared" si="82"/>
        <v>11032.779999999997</v>
      </c>
      <c r="H662" s="108">
        <f t="shared" si="79"/>
        <v>9929.5019999999968</v>
      </c>
      <c r="I662" s="41">
        <f t="shared" si="83"/>
        <v>0</v>
      </c>
      <c r="J662" s="41">
        <f t="shared" si="80"/>
        <v>15445.891999999994</v>
      </c>
      <c r="K662" s="45" t="str">
        <f t="shared" si="81"/>
        <v>FOTO</v>
      </c>
      <c r="L662" s="46"/>
    </row>
    <row r="663" spans="1:12">
      <c r="A663" s="41" t="s">
        <v>1284</v>
      </c>
      <c r="B663" s="41" t="s">
        <v>1237</v>
      </c>
      <c r="D663" s="43" t="s">
        <v>1285</v>
      </c>
      <c r="E663" s="44">
        <v>9.3999999999999986</v>
      </c>
      <c r="F663" s="41">
        <f t="shared" si="78"/>
        <v>9117.9999999999982</v>
      </c>
      <c r="G663" s="107">
        <f t="shared" si="82"/>
        <v>11032.779999999997</v>
      </c>
      <c r="H663" s="108">
        <f t="shared" si="79"/>
        <v>9929.5019999999968</v>
      </c>
      <c r="I663" s="41">
        <f t="shared" si="83"/>
        <v>0</v>
      </c>
      <c r="J663" s="41">
        <f t="shared" si="80"/>
        <v>15445.891999999994</v>
      </c>
      <c r="K663" s="45" t="str">
        <f t="shared" si="81"/>
        <v>FOTO</v>
      </c>
      <c r="L663" s="46"/>
    </row>
    <row r="664" spans="1:12">
      <c r="A664" s="41" t="s">
        <v>1286</v>
      </c>
      <c r="B664" s="41" t="s">
        <v>1237</v>
      </c>
      <c r="D664" s="43" t="s">
        <v>1287</v>
      </c>
      <c r="E664" s="44">
        <v>1.3590909090909091</v>
      </c>
      <c r="F664" s="41">
        <f t="shared" si="78"/>
        <v>1318.3181818181818</v>
      </c>
      <c r="G664" s="107">
        <f t="shared" si="82"/>
        <v>1595.165</v>
      </c>
      <c r="H664" s="108">
        <f t="shared" si="79"/>
        <v>1435.6485</v>
      </c>
      <c r="I664" s="41">
        <f t="shared" si="83"/>
        <v>0</v>
      </c>
      <c r="J664" s="41">
        <f t="shared" si="80"/>
        <v>2233.2309999999998</v>
      </c>
      <c r="K664" s="45" t="str">
        <f t="shared" si="81"/>
        <v>FOTO</v>
      </c>
      <c r="L664" s="46"/>
    </row>
    <row r="665" spans="1:12">
      <c r="A665" s="41" t="s">
        <v>1288</v>
      </c>
      <c r="B665" s="41" t="s">
        <v>1237</v>
      </c>
      <c r="D665" s="43" t="s">
        <v>1289</v>
      </c>
      <c r="E665" s="44">
        <v>0.95909090909090899</v>
      </c>
      <c r="F665" s="41">
        <f t="shared" si="78"/>
        <v>930.31818181818176</v>
      </c>
      <c r="G665" s="107">
        <f t="shared" si="82"/>
        <v>1125.6849999999999</v>
      </c>
      <c r="H665" s="108">
        <f t="shared" si="79"/>
        <v>1013.1165</v>
      </c>
      <c r="I665" s="41">
        <f t="shared" si="83"/>
        <v>0</v>
      </c>
      <c r="J665" s="41">
        <f t="shared" si="80"/>
        <v>1575.9589999999998</v>
      </c>
      <c r="K665" s="45" t="str">
        <f t="shared" si="81"/>
        <v>FOTO</v>
      </c>
      <c r="L665" s="46" t="s">
        <v>429</v>
      </c>
    </row>
    <row r="666" spans="1:12">
      <c r="A666" s="68" t="s">
        <v>1290</v>
      </c>
      <c r="B666" s="41" t="s">
        <v>1237</v>
      </c>
      <c r="D666" s="43" t="s">
        <v>1291</v>
      </c>
      <c r="E666" s="44">
        <v>1.3181818181818181</v>
      </c>
      <c r="F666" s="41">
        <f t="shared" si="78"/>
        <v>1278.6363636363635</v>
      </c>
      <c r="G666" s="107">
        <f t="shared" si="82"/>
        <v>1547.1499999999999</v>
      </c>
      <c r="H666" s="108">
        <f t="shared" si="79"/>
        <v>1392.4349999999999</v>
      </c>
      <c r="I666" s="41">
        <f t="shared" si="83"/>
        <v>0</v>
      </c>
      <c r="J666" s="41">
        <f t="shared" si="80"/>
        <v>2166.0099999999998</v>
      </c>
      <c r="K666" s="45" t="str">
        <f t="shared" si="81"/>
        <v>FOTO</v>
      </c>
      <c r="L666" s="46"/>
    </row>
    <row r="667" spans="1:12" ht="12.75" customHeight="1">
      <c r="A667" s="41" t="s">
        <v>1292</v>
      </c>
      <c r="B667" s="41" t="s">
        <v>1237</v>
      </c>
      <c r="D667" s="43" t="s">
        <v>1293</v>
      </c>
      <c r="E667" s="44">
        <v>1.3181818181818181</v>
      </c>
      <c r="F667" s="41">
        <f t="shared" si="78"/>
        <v>1278.6363636363635</v>
      </c>
      <c r="G667" s="107">
        <f t="shared" si="82"/>
        <v>1547.1499999999999</v>
      </c>
      <c r="H667" s="108">
        <f t="shared" si="79"/>
        <v>1392.4349999999999</v>
      </c>
      <c r="I667" s="41">
        <f t="shared" si="83"/>
        <v>0</v>
      </c>
      <c r="J667" s="41">
        <f t="shared" si="80"/>
        <v>2166.0099999999998</v>
      </c>
      <c r="K667" s="45" t="str">
        <f t="shared" si="81"/>
        <v>FOTO</v>
      </c>
      <c r="L667" s="46"/>
    </row>
    <row r="668" spans="1:12">
      <c r="A668" s="41" t="s">
        <v>1294</v>
      </c>
      <c r="B668" s="41" t="s">
        <v>1237</v>
      </c>
      <c r="D668" s="43" t="s">
        <v>1295</v>
      </c>
      <c r="E668" s="44">
        <v>1.3181818181818181</v>
      </c>
      <c r="F668" s="41">
        <f t="shared" si="78"/>
        <v>1278.6363636363635</v>
      </c>
      <c r="G668" s="107">
        <f t="shared" si="82"/>
        <v>1547.1499999999999</v>
      </c>
      <c r="H668" s="108">
        <f t="shared" si="79"/>
        <v>1392.4349999999999</v>
      </c>
      <c r="I668" s="41">
        <f t="shared" si="83"/>
        <v>0</v>
      </c>
      <c r="J668" s="41">
        <f t="shared" si="80"/>
        <v>2166.0099999999998</v>
      </c>
      <c r="K668" s="45" t="str">
        <f t="shared" si="81"/>
        <v>FOTO</v>
      </c>
      <c r="L668" s="46" t="s">
        <v>690</v>
      </c>
    </row>
    <row r="669" spans="1:12" ht="15.75" customHeight="1">
      <c r="A669" s="47" t="s">
        <v>1296</v>
      </c>
      <c r="B669" s="48"/>
      <c r="D669" s="43"/>
      <c r="E669" s="44">
        <v>0</v>
      </c>
      <c r="F669" s="41">
        <f t="shared" si="78"/>
        <v>0</v>
      </c>
      <c r="G669" s="107">
        <f t="shared" si="82"/>
        <v>0</v>
      </c>
      <c r="H669" s="108">
        <f t="shared" si="79"/>
        <v>0</v>
      </c>
      <c r="I669" s="41">
        <f t="shared" si="83"/>
        <v>0</v>
      </c>
      <c r="J669" s="41">
        <f t="shared" si="80"/>
        <v>0</v>
      </c>
      <c r="K669" s="45"/>
      <c r="L669" s="46"/>
    </row>
    <row r="670" spans="1:12">
      <c r="A670" s="41" t="s">
        <v>1297</v>
      </c>
      <c r="B670" s="41"/>
      <c r="D670" s="43" t="s">
        <v>1298</v>
      </c>
      <c r="E670" s="44">
        <v>16.2</v>
      </c>
      <c r="F670" s="41">
        <f t="shared" si="78"/>
        <v>15714</v>
      </c>
      <c r="G670" s="107">
        <f t="shared" si="82"/>
        <v>19013.939999999999</v>
      </c>
      <c r="H670" s="108">
        <f t="shared" si="79"/>
        <v>17112.545999999998</v>
      </c>
      <c r="I670" s="41">
        <f t="shared" si="83"/>
        <v>0</v>
      </c>
      <c r="J670" s="41">
        <f t="shared" si="80"/>
        <v>26619.515999999996</v>
      </c>
      <c r="K670" s="45" t="str">
        <f>HYPERLINK(CONCATENATE("https://buscador.neorep.com.ar/",TRIM(A670),"/"),"FOTO")</f>
        <v>FOTO</v>
      </c>
      <c r="L670" s="46"/>
    </row>
    <row r="671" spans="1:12">
      <c r="A671" s="41" t="s">
        <v>1299</v>
      </c>
      <c r="B671" s="41"/>
      <c r="D671" s="43" t="s">
        <v>1300</v>
      </c>
      <c r="E671" s="44">
        <v>12.4</v>
      </c>
      <c r="F671" s="41">
        <f t="shared" si="78"/>
        <v>12028</v>
      </c>
      <c r="G671" s="107">
        <f t="shared" si="82"/>
        <v>14553.88</v>
      </c>
      <c r="H671" s="108">
        <f t="shared" si="79"/>
        <v>13098.492</v>
      </c>
      <c r="I671" s="41">
        <f t="shared" si="83"/>
        <v>0</v>
      </c>
      <c r="J671" s="41">
        <f t="shared" si="80"/>
        <v>20375.431999999997</v>
      </c>
      <c r="K671" s="45" t="str">
        <f>HYPERLINK(CONCATENATE("https://buscador.neorep.com.ar/",TRIM(A671),"/"),"FOTO")</f>
        <v>FOTO</v>
      </c>
      <c r="L671" s="46"/>
    </row>
    <row r="672" spans="1:12">
      <c r="A672" s="41" t="s">
        <v>1301</v>
      </c>
      <c r="B672" s="41"/>
      <c r="D672" s="43" t="s">
        <v>1302</v>
      </c>
      <c r="E672" s="44">
        <v>9.918181818181818</v>
      </c>
      <c r="F672" s="41">
        <f t="shared" si="78"/>
        <v>9620.636363636364</v>
      </c>
      <c r="G672" s="107">
        <f t="shared" si="82"/>
        <v>11640.97</v>
      </c>
      <c r="H672" s="108">
        <f t="shared" si="79"/>
        <v>10476.873</v>
      </c>
      <c r="I672" s="41">
        <f t="shared" si="83"/>
        <v>0</v>
      </c>
      <c r="J672" s="41">
        <f t="shared" si="80"/>
        <v>16297.357999999998</v>
      </c>
      <c r="K672" s="45" t="str">
        <f>HYPERLINK(CONCATENATE("https://buscador.neorep.com.ar/",TRIM(A672),"/"),"FOTO")</f>
        <v>FOTO</v>
      </c>
      <c r="L672" s="46" t="s">
        <v>109</v>
      </c>
    </row>
    <row r="673" spans="1:12">
      <c r="A673" s="41" t="s">
        <v>1303</v>
      </c>
      <c r="B673" s="41"/>
      <c r="D673" s="43" t="s">
        <v>1304</v>
      </c>
      <c r="E673" s="44">
        <v>20.799999999999997</v>
      </c>
      <c r="F673" s="41">
        <f t="shared" si="78"/>
        <v>20175.999999999996</v>
      </c>
      <c r="G673" s="107">
        <f t="shared" si="82"/>
        <v>24412.959999999995</v>
      </c>
      <c r="H673" s="108">
        <f t="shared" si="79"/>
        <v>21971.663999999997</v>
      </c>
      <c r="I673" s="41">
        <f t="shared" si="83"/>
        <v>0</v>
      </c>
      <c r="J673" s="41">
        <f t="shared" si="80"/>
        <v>34178.143999999993</v>
      </c>
      <c r="K673" s="45" t="str">
        <f>HYPERLINK(CONCATENATE("https://buscador.neorep.com.ar/",TRIM(A673),"/"),"FOTO")</f>
        <v>FOTO</v>
      </c>
      <c r="L673" s="46" t="s">
        <v>109</v>
      </c>
    </row>
    <row r="674" spans="1:12" ht="15.75" customHeight="1">
      <c r="A674" s="47" t="s">
        <v>1305</v>
      </c>
      <c r="B674" s="48"/>
      <c r="D674" s="43"/>
      <c r="E674" s="44">
        <v>0</v>
      </c>
      <c r="F674" s="41">
        <f t="shared" si="78"/>
        <v>0</v>
      </c>
      <c r="G674" s="107">
        <f t="shared" si="82"/>
        <v>0</v>
      </c>
      <c r="H674" s="108">
        <f t="shared" si="79"/>
        <v>0</v>
      </c>
      <c r="I674" s="41">
        <f t="shared" si="83"/>
        <v>0</v>
      </c>
      <c r="J674" s="41">
        <f t="shared" si="80"/>
        <v>0</v>
      </c>
      <c r="K674" s="45"/>
      <c r="L674" s="46"/>
    </row>
    <row r="675" spans="1:12">
      <c r="A675" s="41" t="s">
        <v>1306</v>
      </c>
      <c r="B675" s="41"/>
      <c r="D675" s="43" t="s">
        <v>1307</v>
      </c>
      <c r="E675" s="44">
        <v>1.3181818181818181</v>
      </c>
      <c r="F675" s="41">
        <f t="shared" si="78"/>
        <v>1278.6363636363635</v>
      </c>
      <c r="G675" s="107">
        <f t="shared" si="82"/>
        <v>1547.1499999999999</v>
      </c>
      <c r="H675" s="108">
        <f t="shared" si="79"/>
        <v>1392.4349999999999</v>
      </c>
      <c r="I675" s="41">
        <f t="shared" si="83"/>
        <v>0</v>
      </c>
      <c r="J675" s="41">
        <f t="shared" si="80"/>
        <v>2166.0099999999998</v>
      </c>
      <c r="K675" s="45" t="str">
        <f t="shared" ref="K675:K685" si="84">HYPERLINK(CONCATENATE("https://buscador.neorep.com.ar/",TRIM(A675),"/"),"FOTO")</f>
        <v>FOTO</v>
      </c>
      <c r="L675" s="46"/>
    </row>
    <row r="676" spans="1:12">
      <c r="A676" s="41" t="s">
        <v>1308</v>
      </c>
      <c r="B676" s="41"/>
      <c r="D676" s="43" t="s">
        <v>1309</v>
      </c>
      <c r="E676" s="44">
        <v>1.718181818181818</v>
      </c>
      <c r="F676" s="41">
        <f t="shared" si="78"/>
        <v>1666.6363636363635</v>
      </c>
      <c r="G676" s="107">
        <f t="shared" si="82"/>
        <v>2016.6299999999999</v>
      </c>
      <c r="H676" s="108">
        <f t="shared" si="79"/>
        <v>1814.9669999999999</v>
      </c>
      <c r="I676" s="41">
        <f t="shared" si="83"/>
        <v>0</v>
      </c>
      <c r="J676" s="41">
        <f t="shared" si="80"/>
        <v>2823.2819999999997</v>
      </c>
      <c r="K676" s="45" t="str">
        <f t="shared" si="84"/>
        <v>FOTO</v>
      </c>
      <c r="L676" s="46" t="s">
        <v>109</v>
      </c>
    </row>
    <row r="677" spans="1:12">
      <c r="A677" s="41" t="s">
        <v>1310</v>
      </c>
      <c r="B677" s="41"/>
      <c r="D677" s="43" t="s">
        <v>1311</v>
      </c>
      <c r="E677" s="44">
        <v>1.1181818181818182</v>
      </c>
      <c r="F677" s="41">
        <f t="shared" si="78"/>
        <v>1084.6363636363635</v>
      </c>
      <c r="G677" s="107">
        <f t="shared" si="82"/>
        <v>1312.4099999999999</v>
      </c>
      <c r="H677" s="108">
        <f t="shared" si="79"/>
        <v>1181.1689999999999</v>
      </c>
      <c r="I677" s="41">
        <f t="shared" si="83"/>
        <v>0</v>
      </c>
      <c r="J677" s="41">
        <f t="shared" si="80"/>
        <v>1837.3739999999996</v>
      </c>
      <c r="K677" s="45" t="str">
        <f t="shared" si="84"/>
        <v>FOTO</v>
      </c>
      <c r="L677" s="46" t="s">
        <v>159</v>
      </c>
    </row>
    <row r="678" spans="1:12">
      <c r="A678" s="41" t="s">
        <v>1312</v>
      </c>
      <c r="B678" s="41"/>
      <c r="D678" s="43" t="s">
        <v>1313</v>
      </c>
      <c r="E678" s="44">
        <v>1.1590909090909089</v>
      </c>
      <c r="F678" s="41">
        <f t="shared" si="78"/>
        <v>1124.3181818181818</v>
      </c>
      <c r="G678" s="107">
        <f t="shared" si="82"/>
        <v>1360.425</v>
      </c>
      <c r="H678" s="108">
        <f t="shared" si="79"/>
        <v>1224.3824999999999</v>
      </c>
      <c r="I678" s="41">
        <f t="shared" si="83"/>
        <v>0</v>
      </c>
      <c r="J678" s="41">
        <f t="shared" si="80"/>
        <v>1904.5949999999998</v>
      </c>
      <c r="K678" s="45" t="str">
        <f t="shared" si="84"/>
        <v>FOTO</v>
      </c>
      <c r="L678" s="46" t="s">
        <v>159</v>
      </c>
    </row>
    <row r="679" spans="1:12">
      <c r="A679" s="71" t="s">
        <v>1314</v>
      </c>
      <c r="B679" s="71"/>
      <c r="D679" s="49" t="s">
        <v>1315</v>
      </c>
      <c r="E679" s="44">
        <v>1.2818181818181817</v>
      </c>
      <c r="F679" s="41">
        <f t="shared" si="78"/>
        <v>1243.3636363636363</v>
      </c>
      <c r="G679" s="107">
        <f t="shared" si="82"/>
        <v>1504.4699999999998</v>
      </c>
      <c r="H679" s="108">
        <f t="shared" si="79"/>
        <v>1354.0229999999999</v>
      </c>
      <c r="I679" s="41">
        <f t="shared" si="83"/>
        <v>0</v>
      </c>
      <c r="J679" s="41">
        <f t="shared" si="80"/>
        <v>2106.2579999999998</v>
      </c>
      <c r="K679" s="45" t="str">
        <f t="shared" si="84"/>
        <v>FOTO</v>
      </c>
      <c r="L679" s="46"/>
    </row>
    <row r="680" spans="1:12">
      <c r="A680" s="71" t="s">
        <v>1316</v>
      </c>
      <c r="B680" s="71"/>
      <c r="D680" s="55" t="s">
        <v>1317</v>
      </c>
      <c r="E680" s="44">
        <v>1.4409090909090907</v>
      </c>
      <c r="F680" s="41">
        <f t="shared" si="78"/>
        <v>1397.681818181818</v>
      </c>
      <c r="G680" s="107">
        <f t="shared" si="82"/>
        <v>1691.1949999999997</v>
      </c>
      <c r="H680" s="108">
        <f t="shared" si="79"/>
        <v>1522.0754999999997</v>
      </c>
      <c r="I680" s="41">
        <f t="shared" si="83"/>
        <v>0</v>
      </c>
      <c r="J680" s="41">
        <f t="shared" si="80"/>
        <v>2367.6729999999993</v>
      </c>
      <c r="K680" s="45" t="str">
        <f t="shared" si="84"/>
        <v>FOTO</v>
      </c>
      <c r="L680" s="46"/>
    </row>
    <row r="681" spans="1:12">
      <c r="A681" s="69" t="s">
        <v>1318</v>
      </c>
      <c r="B681" s="43"/>
      <c r="D681" s="43" t="s">
        <v>1319</v>
      </c>
      <c r="E681" s="44">
        <v>2.4863636363636359</v>
      </c>
      <c r="F681" s="41">
        <f t="shared" si="78"/>
        <v>2411.772727272727</v>
      </c>
      <c r="G681" s="107">
        <f t="shared" si="82"/>
        <v>2918.2449999999994</v>
      </c>
      <c r="H681" s="108">
        <f t="shared" si="79"/>
        <v>2626.4204999999997</v>
      </c>
      <c r="I681" s="41">
        <f t="shared" si="83"/>
        <v>0</v>
      </c>
      <c r="J681" s="41">
        <f t="shared" si="80"/>
        <v>4085.5429999999988</v>
      </c>
      <c r="K681" s="45" t="str">
        <f t="shared" si="84"/>
        <v>FOTO</v>
      </c>
      <c r="L681" s="46"/>
    </row>
    <row r="682" spans="1:12">
      <c r="A682" s="73" t="s">
        <v>1320</v>
      </c>
      <c r="B682" s="43"/>
      <c r="D682" s="43" t="s">
        <v>1321</v>
      </c>
      <c r="E682" s="44">
        <v>1.5999999999999999</v>
      </c>
      <c r="F682" s="41">
        <f t="shared" si="78"/>
        <v>1551.9999999999998</v>
      </c>
      <c r="G682" s="107">
        <f t="shared" si="82"/>
        <v>1877.9199999999996</v>
      </c>
      <c r="H682" s="108">
        <f t="shared" si="79"/>
        <v>1690.1279999999997</v>
      </c>
      <c r="I682" s="41">
        <f t="shared" si="83"/>
        <v>0</v>
      </c>
      <c r="J682" s="41">
        <f t="shared" si="80"/>
        <v>2629.0879999999993</v>
      </c>
      <c r="K682" s="45" t="str">
        <f t="shared" si="84"/>
        <v>FOTO</v>
      </c>
      <c r="L682" s="46" t="s">
        <v>202</v>
      </c>
    </row>
    <row r="683" spans="1:12">
      <c r="A683" s="41" t="s">
        <v>1322</v>
      </c>
      <c r="B683" s="41"/>
      <c r="D683" s="43" t="s">
        <v>1323</v>
      </c>
      <c r="E683" s="44">
        <v>1.2818181818181817</v>
      </c>
      <c r="F683" s="41">
        <f t="shared" si="78"/>
        <v>1243.3636363636363</v>
      </c>
      <c r="G683" s="107">
        <f t="shared" si="82"/>
        <v>1504.4699999999998</v>
      </c>
      <c r="H683" s="108">
        <f t="shared" si="79"/>
        <v>1354.0229999999999</v>
      </c>
      <c r="I683" s="41">
        <f t="shared" si="83"/>
        <v>0</v>
      </c>
      <c r="J683" s="41">
        <f t="shared" si="80"/>
        <v>2106.2579999999998</v>
      </c>
      <c r="K683" s="45" t="str">
        <f t="shared" si="84"/>
        <v>FOTO</v>
      </c>
      <c r="L683" s="46" t="s">
        <v>1324</v>
      </c>
    </row>
    <row r="684" spans="1:12" ht="12.75" customHeight="1">
      <c r="A684" s="41" t="s">
        <v>1325</v>
      </c>
      <c r="B684" s="41"/>
      <c r="D684" s="43" t="s">
        <v>1326</v>
      </c>
      <c r="E684" s="44">
        <v>1.759090909090909</v>
      </c>
      <c r="F684" s="41">
        <f t="shared" si="78"/>
        <v>1706.3181818181818</v>
      </c>
      <c r="G684" s="107">
        <f t="shared" si="82"/>
        <v>2064.645</v>
      </c>
      <c r="H684" s="108">
        <f t="shared" si="79"/>
        <v>1858.1804999999999</v>
      </c>
      <c r="I684" s="41">
        <f t="shared" si="83"/>
        <v>0</v>
      </c>
      <c r="J684" s="41">
        <f t="shared" si="80"/>
        <v>2890.5029999999997</v>
      </c>
      <c r="K684" s="45" t="str">
        <f t="shared" si="84"/>
        <v>FOTO</v>
      </c>
      <c r="L684" s="46"/>
    </row>
    <row r="685" spans="1:12">
      <c r="A685" s="41" t="s">
        <v>1327</v>
      </c>
      <c r="B685" s="41"/>
      <c r="D685" s="43" t="s">
        <v>1328</v>
      </c>
      <c r="E685" s="44">
        <v>0.45454545454545453</v>
      </c>
      <c r="F685" s="41">
        <f t="shared" si="78"/>
        <v>440.90909090909088</v>
      </c>
      <c r="G685" s="107">
        <f t="shared" si="82"/>
        <v>533.5</v>
      </c>
      <c r="H685" s="108">
        <f t="shared" si="79"/>
        <v>480.15000000000003</v>
      </c>
      <c r="I685" s="41">
        <f t="shared" si="83"/>
        <v>0</v>
      </c>
      <c r="J685" s="41">
        <f t="shared" si="80"/>
        <v>746.9</v>
      </c>
      <c r="K685" s="45" t="str">
        <f t="shared" si="84"/>
        <v>FOTO</v>
      </c>
      <c r="L685" s="46"/>
    </row>
    <row r="686" spans="1:12" ht="15.75" customHeight="1">
      <c r="A686" s="47" t="s">
        <v>1329</v>
      </c>
      <c r="B686" s="48"/>
      <c r="D686" s="43"/>
      <c r="E686" s="44">
        <v>0</v>
      </c>
      <c r="F686" s="41">
        <f t="shared" si="78"/>
        <v>0</v>
      </c>
      <c r="G686" s="107">
        <f t="shared" si="82"/>
        <v>0</v>
      </c>
      <c r="H686" s="108">
        <f t="shared" si="79"/>
        <v>0</v>
      </c>
      <c r="I686" s="41">
        <f t="shared" si="83"/>
        <v>0</v>
      </c>
      <c r="J686" s="41">
        <f t="shared" si="80"/>
        <v>0</v>
      </c>
      <c r="K686" s="45"/>
      <c r="L686" s="46"/>
    </row>
    <row r="687" spans="1:12">
      <c r="A687" s="41" t="s">
        <v>1330</v>
      </c>
      <c r="B687" s="41"/>
      <c r="D687" s="43" t="s">
        <v>1331</v>
      </c>
      <c r="E687" s="44">
        <v>1.5999999999999999</v>
      </c>
      <c r="F687" s="41">
        <f t="shared" si="78"/>
        <v>1551.9999999999998</v>
      </c>
      <c r="G687" s="107">
        <f t="shared" si="82"/>
        <v>1877.9199999999996</v>
      </c>
      <c r="H687" s="108">
        <f t="shared" si="79"/>
        <v>1690.1279999999997</v>
      </c>
      <c r="I687" s="41">
        <f t="shared" si="83"/>
        <v>0</v>
      </c>
      <c r="J687" s="41">
        <f t="shared" si="80"/>
        <v>2629.0879999999993</v>
      </c>
      <c r="K687" s="45" t="str">
        <f>HYPERLINK(CONCATENATE("https://buscador.neorep.com.ar/",TRIM(A687),"/"),"FOTO")</f>
        <v>FOTO</v>
      </c>
      <c r="L687" s="46" t="s">
        <v>159</v>
      </c>
    </row>
    <row r="688" spans="1:12">
      <c r="A688" s="41" t="s">
        <v>1332</v>
      </c>
      <c r="B688" s="41"/>
      <c r="D688" s="43" t="s">
        <v>1333</v>
      </c>
      <c r="E688" s="44">
        <v>1.6409090909090907</v>
      </c>
      <c r="F688" s="41">
        <f t="shared" si="78"/>
        <v>1591.681818181818</v>
      </c>
      <c r="G688" s="107">
        <f t="shared" si="82"/>
        <v>1925.9349999999997</v>
      </c>
      <c r="H688" s="108">
        <f t="shared" si="79"/>
        <v>1733.3414999999998</v>
      </c>
      <c r="I688" s="41">
        <f t="shared" si="83"/>
        <v>0</v>
      </c>
      <c r="J688" s="41">
        <f t="shared" si="80"/>
        <v>2696.3089999999993</v>
      </c>
      <c r="K688" s="45" t="str">
        <f>HYPERLINK(CONCATENATE("https://buscador.neorep.com.ar/",TRIM(A688),"/"),"FOTO")</f>
        <v>FOTO</v>
      </c>
      <c r="L688" s="46"/>
    </row>
    <row r="689" spans="1:12" ht="15.75" customHeight="1">
      <c r="A689" s="47" t="s">
        <v>1334</v>
      </c>
      <c r="B689" s="48"/>
      <c r="D689" s="43"/>
      <c r="E689" s="44">
        <v>0</v>
      </c>
      <c r="F689" s="41">
        <f t="shared" si="78"/>
        <v>0</v>
      </c>
      <c r="G689" s="107">
        <f t="shared" si="82"/>
        <v>0</v>
      </c>
      <c r="H689" s="108">
        <f t="shared" si="79"/>
        <v>0</v>
      </c>
      <c r="I689" s="41">
        <f t="shared" si="83"/>
        <v>0</v>
      </c>
      <c r="J689" s="41">
        <f t="shared" si="80"/>
        <v>0</v>
      </c>
      <c r="K689" s="45"/>
      <c r="L689" s="46"/>
    </row>
    <row r="690" spans="1:12">
      <c r="A690" s="41" t="s">
        <v>1335</v>
      </c>
      <c r="B690" s="41"/>
      <c r="D690" s="43" t="s">
        <v>1336</v>
      </c>
      <c r="E690" s="44">
        <v>0.39999999999999997</v>
      </c>
      <c r="F690" s="41">
        <f t="shared" si="78"/>
        <v>387.99999999999994</v>
      </c>
      <c r="G690" s="107">
        <f t="shared" si="82"/>
        <v>469.4799999999999</v>
      </c>
      <c r="H690" s="108">
        <f t="shared" si="79"/>
        <v>422.53199999999993</v>
      </c>
      <c r="I690" s="41">
        <f t="shared" si="83"/>
        <v>0</v>
      </c>
      <c r="J690" s="41">
        <f t="shared" si="80"/>
        <v>657.27199999999982</v>
      </c>
      <c r="K690" s="45" t="str">
        <f t="shared" ref="K690:K711" si="85">HYPERLINK(CONCATENATE("https://buscador.neorep.com.ar/",TRIM(A690),"/"),"FOTO")</f>
        <v>FOTO</v>
      </c>
      <c r="L690" s="46"/>
    </row>
    <row r="691" spans="1:12">
      <c r="A691" s="41" t="s">
        <v>1337</v>
      </c>
      <c r="B691" s="41"/>
      <c r="D691" s="43" t="s">
        <v>1338</v>
      </c>
      <c r="E691" s="44">
        <v>0.35909090909090907</v>
      </c>
      <c r="F691" s="41">
        <f t="shared" si="78"/>
        <v>348.31818181818181</v>
      </c>
      <c r="G691" s="107">
        <f t="shared" si="82"/>
        <v>421.46499999999997</v>
      </c>
      <c r="H691" s="108">
        <f t="shared" si="79"/>
        <v>379.31849999999997</v>
      </c>
      <c r="I691" s="41">
        <f t="shared" si="83"/>
        <v>0</v>
      </c>
      <c r="J691" s="41">
        <f t="shared" si="80"/>
        <v>590.05099999999993</v>
      </c>
      <c r="K691" s="45" t="str">
        <f t="shared" si="85"/>
        <v>FOTO</v>
      </c>
      <c r="L691" s="46"/>
    </row>
    <row r="692" spans="1:12">
      <c r="A692" s="41" t="s">
        <v>1339</v>
      </c>
      <c r="B692" s="41"/>
      <c r="D692" s="43" t="s">
        <v>1340</v>
      </c>
      <c r="E692" s="44">
        <v>0.88181818181818172</v>
      </c>
      <c r="F692" s="41">
        <f t="shared" si="78"/>
        <v>855.36363636363626</v>
      </c>
      <c r="G692" s="107">
        <f t="shared" si="82"/>
        <v>1034.9899999999998</v>
      </c>
      <c r="H692" s="108">
        <f t="shared" si="79"/>
        <v>931.49099999999987</v>
      </c>
      <c r="I692" s="41">
        <f t="shared" si="83"/>
        <v>0</v>
      </c>
      <c r="J692" s="41">
        <f t="shared" si="80"/>
        <v>1448.9859999999996</v>
      </c>
      <c r="K692" s="45" t="str">
        <f t="shared" si="85"/>
        <v>FOTO</v>
      </c>
      <c r="L692" s="46"/>
    </row>
    <row r="693" spans="1:12" ht="12.75" customHeight="1">
      <c r="A693" s="41" t="s">
        <v>1341</v>
      </c>
      <c r="B693" s="41"/>
      <c r="D693" s="43" t="s">
        <v>1342</v>
      </c>
      <c r="E693" s="44">
        <v>0.31818181818181812</v>
      </c>
      <c r="F693" s="41">
        <f t="shared" si="78"/>
        <v>308.63636363636357</v>
      </c>
      <c r="G693" s="107">
        <f t="shared" si="82"/>
        <v>373.44999999999993</v>
      </c>
      <c r="H693" s="108">
        <f t="shared" si="79"/>
        <v>336.10499999999996</v>
      </c>
      <c r="I693" s="41">
        <f t="shared" si="83"/>
        <v>0</v>
      </c>
      <c r="J693" s="41">
        <f t="shared" si="80"/>
        <v>522.82999999999993</v>
      </c>
      <c r="K693" s="45" t="str">
        <f t="shared" si="85"/>
        <v>FOTO</v>
      </c>
      <c r="L693" s="46"/>
    </row>
    <row r="694" spans="1:12">
      <c r="A694" s="41" t="s">
        <v>1343</v>
      </c>
      <c r="B694" s="41"/>
      <c r="D694" s="43" t="s">
        <v>1344</v>
      </c>
      <c r="E694" s="44">
        <v>0.31818181818181812</v>
      </c>
      <c r="F694" s="41">
        <f t="shared" si="78"/>
        <v>308.63636363636357</v>
      </c>
      <c r="G694" s="107">
        <f t="shared" si="82"/>
        <v>373.44999999999993</v>
      </c>
      <c r="H694" s="108">
        <f t="shared" si="79"/>
        <v>336.10499999999996</v>
      </c>
      <c r="I694" s="41">
        <f t="shared" si="83"/>
        <v>0</v>
      </c>
      <c r="J694" s="41">
        <f t="shared" si="80"/>
        <v>522.82999999999993</v>
      </c>
      <c r="K694" s="45" t="str">
        <f t="shared" si="85"/>
        <v>FOTO</v>
      </c>
      <c r="L694" s="46"/>
    </row>
    <row r="695" spans="1:12">
      <c r="A695" s="41" t="s">
        <v>1345</v>
      </c>
      <c r="B695" s="41"/>
      <c r="D695" s="43" t="s">
        <v>1346</v>
      </c>
      <c r="E695" s="44">
        <v>0.15909090909090906</v>
      </c>
      <c r="F695" s="41">
        <f t="shared" si="78"/>
        <v>154.31818181818178</v>
      </c>
      <c r="G695" s="107">
        <f t="shared" si="82"/>
        <v>186.72499999999997</v>
      </c>
      <c r="H695" s="108">
        <f t="shared" si="79"/>
        <v>168.05249999999998</v>
      </c>
      <c r="I695" s="41">
        <f t="shared" si="83"/>
        <v>0</v>
      </c>
      <c r="J695" s="41">
        <f t="shared" si="80"/>
        <v>261.41499999999996</v>
      </c>
      <c r="K695" s="45" t="str">
        <f t="shared" si="85"/>
        <v>FOTO</v>
      </c>
      <c r="L695" s="46"/>
    </row>
    <row r="696" spans="1:12">
      <c r="A696" s="41" t="s">
        <v>1347</v>
      </c>
      <c r="B696" s="41"/>
      <c r="D696" s="43" t="s">
        <v>1348</v>
      </c>
      <c r="E696" s="44">
        <v>1.9590909090909088</v>
      </c>
      <c r="F696" s="41">
        <f t="shared" si="78"/>
        <v>1900.3181818181815</v>
      </c>
      <c r="G696" s="107">
        <f t="shared" si="82"/>
        <v>2299.3849999999998</v>
      </c>
      <c r="H696" s="108">
        <f t="shared" si="79"/>
        <v>2069.4465</v>
      </c>
      <c r="I696" s="41">
        <f t="shared" si="83"/>
        <v>0</v>
      </c>
      <c r="J696" s="41">
        <f t="shared" si="80"/>
        <v>3219.1389999999997</v>
      </c>
      <c r="K696" s="45" t="str">
        <f t="shared" si="85"/>
        <v>FOTO</v>
      </c>
      <c r="L696" s="46" t="s">
        <v>1078</v>
      </c>
    </row>
    <row r="697" spans="1:12">
      <c r="A697" s="41" t="s">
        <v>1349</v>
      </c>
      <c r="B697" s="41"/>
      <c r="D697" s="43" t="s">
        <v>1350</v>
      </c>
      <c r="E697" s="44">
        <v>0.95909090909090899</v>
      </c>
      <c r="F697" s="41">
        <f t="shared" si="78"/>
        <v>930.31818181818176</v>
      </c>
      <c r="G697" s="107">
        <f t="shared" si="82"/>
        <v>1125.6849999999999</v>
      </c>
      <c r="H697" s="108">
        <f t="shared" si="79"/>
        <v>1013.1165</v>
      </c>
      <c r="I697" s="41">
        <f t="shared" si="83"/>
        <v>0</v>
      </c>
      <c r="J697" s="41">
        <f t="shared" si="80"/>
        <v>1575.9589999999998</v>
      </c>
      <c r="K697" s="45" t="str">
        <f t="shared" si="85"/>
        <v>FOTO</v>
      </c>
      <c r="L697" s="46"/>
    </row>
    <row r="698" spans="1:12" ht="12.75" customHeight="1">
      <c r="A698" s="41" t="s">
        <v>1351</v>
      </c>
      <c r="B698" s="41"/>
      <c r="D698" s="43" t="s">
        <v>1352</v>
      </c>
      <c r="E698" s="44">
        <v>0.6</v>
      </c>
      <c r="F698" s="41">
        <f t="shared" si="78"/>
        <v>582</v>
      </c>
      <c r="G698" s="107">
        <f t="shared" si="82"/>
        <v>704.22</v>
      </c>
      <c r="H698" s="108">
        <f t="shared" si="79"/>
        <v>633.798</v>
      </c>
      <c r="I698" s="41">
        <f t="shared" si="83"/>
        <v>0</v>
      </c>
      <c r="J698" s="41">
        <f t="shared" si="80"/>
        <v>985.90800000000002</v>
      </c>
      <c r="K698" s="45" t="str">
        <f t="shared" si="85"/>
        <v>FOTO</v>
      </c>
      <c r="L698" s="46" t="s">
        <v>1078</v>
      </c>
    </row>
    <row r="699" spans="1:12">
      <c r="A699" s="74" t="s">
        <v>1353</v>
      </c>
      <c r="B699" s="74"/>
      <c r="D699" s="66" t="s">
        <v>1354</v>
      </c>
      <c r="E699" s="44">
        <v>1.0818181818181818</v>
      </c>
      <c r="F699" s="41">
        <f t="shared" si="78"/>
        <v>1049.3636363636363</v>
      </c>
      <c r="G699" s="107">
        <f t="shared" si="82"/>
        <v>1269.7299999999998</v>
      </c>
      <c r="H699" s="108">
        <f t="shared" si="79"/>
        <v>1142.7569999999998</v>
      </c>
      <c r="I699" s="41">
        <f t="shared" si="83"/>
        <v>0</v>
      </c>
      <c r="J699" s="41">
        <f t="shared" si="80"/>
        <v>1777.6219999999996</v>
      </c>
      <c r="K699" s="45" t="str">
        <f t="shared" si="85"/>
        <v>FOTO</v>
      </c>
      <c r="L699" s="46"/>
    </row>
    <row r="700" spans="1:12">
      <c r="A700" s="41" t="s">
        <v>1355</v>
      </c>
      <c r="B700" s="41"/>
      <c r="D700" s="43" t="s">
        <v>1356</v>
      </c>
      <c r="E700" s="44">
        <v>1.1181818181818182</v>
      </c>
      <c r="F700" s="41">
        <f t="shared" si="78"/>
        <v>1084.6363636363635</v>
      </c>
      <c r="G700" s="107">
        <f t="shared" si="82"/>
        <v>1312.4099999999999</v>
      </c>
      <c r="H700" s="108">
        <f t="shared" si="79"/>
        <v>1181.1689999999999</v>
      </c>
      <c r="I700" s="41">
        <f t="shared" si="83"/>
        <v>0</v>
      </c>
      <c r="J700" s="41">
        <f t="shared" si="80"/>
        <v>1837.3739999999996</v>
      </c>
      <c r="K700" s="45" t="str">
        <f t="shared" si="85"/>
        <v>FOTO</v>
      </c>
      <c r="L700" s="46"/>
    </row>
    <row r="701" spans="1:12" ht="12.75" customHeight="1">
      <c r="A701" s="41" t="s">
        <v>1357</v>
      </c>
      <c r="B701" s="41"/>
      <c r="D701" s="43" t="s">
        <v>1358</v>
      </c>
      <c r="E701" s="44">
        <v>0.88181818181818172</v>
      </c>
      <c r="F701" s="41">
        <f t="shared" si="78"/>
        <v>855.36363636363626</v>
      </c>
      <c r="G701" s="107">
        <f t="shared" si="82"/>
        <v>1034.9899999999998</v>
      </c>
      <c r="H701" s="108">
        <f t="shared" si="79"/>
        <v>931.49099999999987</v>
      </c>
      <c r="I701" s="41">
        <f t="shared" si="83"/>
        <v>0</v>
      </c>
      <c r="J701" s="41">
        <f t="shared" si="80"/>
        <v>1448.9859999999996</v>
      </c>
      <c r="K701" s="45" t="str">
        <f t="shared" si="85"/>
        <v>FOTO</v>
      </c>
      <c r="L701" s="46"/>
    </row>
    <row r="702" spans="1:12">
      <c r="A702" s="41" t="s">
        <v>1359</v>
      </c>
      <c r="B702" s="41"/>
      <c r="D702" s="43" t="s">
        <v>1360</v>
      </c>
      <c r="E702" s="44">
        <v>1.0818181818181818</v>
      </c>
      <c r="F702" s="41">
        <f t="shared" si="78"/>
        <v>1049.3636363636363</v>
      </c>
      <c r="G702" s="107">
        <f t="shared" si="82"/>
        <v>1269.7299999999998</v>
      </c>
      <c r="H702" s="108">
        <f t="shared" si="79"/>
        <v>1142.7569999999998</v>
      </c>
      <c r="I702" s="41">
        <f t="shared" si="83"/>
        <v>0</v>
      </c>
      <c r="J702" s="41">
        <f t="shared" si="80"/>
        <v>1777.6219999999996</v>
      </c>
      <c r="K702" s="45" t="str">
        <f t="shared" si="85"/>
        <v>FOTO</v>
      </c>
      <c r="L702" s="46"/>
    </row>
    <row r="703" spans="1:12">
      <c r="A703" s="41" t="s">
        <v>1361</v>
      </c>
      <c r="B703" s="41"/>
      <c r="D703" s="43" t="s">
        <v>1362</v>
      </c>
      <c r="E703" s="44">
        <v>1.5590909090909091</v>
      </c>
      <c r="F703" s="41">
        <f t="shared" si="78"/>
        <v>1512.3181818181818</v>
      </c>
      <c r="G703" s="107">
        <f t="shared" si="82"/>
        <v>1829.905</v>
      </c>
      <c r="H703" s="108">
        <f t="shared" si="79"/>
        <v>1646.9145000000001</v>
      </c>
      <c r="I703" s="41">
        <f t="shared" si="83"/>
        <v>0</v>
      </c>
      <c r="J703" s="41">
        <f t="shared" si="80"/>
        <v>2561.8669999999997</v>
      </c>
      <c r="K703" s="45" t="str">
        <f t="shared" si="85"/>
        <v>FOTO</v>
      </c>
      <c r="L703" s="46"/>
    </row>
    <row r="704" spans="1:12" ht="12.75" customHeight="1">
      <c r="A704" s="41" t="s">
        <v>1363</v>
      </c>
      <c r="B704" s="41"/>
      <c r="D704" s="43" t="s">
        <v>1364</v>
      </c>
      <c r="E704" s="44">
        <v>1.3181818181818181</v>
      </c>
      <c r="F704" s="41">
        <f t="shared" si="78"/>
        <v>1278.6363636363635</v>
      </c>
      <c r="G704" s="107">
        <f t="shared" si="82"/>
        <v>1547.1499999999999</v>
      </c>
      <c r="H704" s="108">
        <f t="shared" si="79"/>
        <v>1392.4349999999999</v>
      </c>
      <c r="I704" s="41">
        <f t="shared" si="83"/>
        <v>0</v>
      </c>
      <c r="J704" s="41">
        <f t="shared" si="80"/>
        <v>2166.0099999999998</v>
      </c>
      <c r="K704" s="45" t="str">
        <f t="shared" si="85"/>
        <v>FOTO</v>
      </c>
      <c r="L704" s="46"/>
    </row>
    <row r="705" spans="1:12">
      <c r="A705" s="41" t="s">
        <v>1365</v>
      </c>
      <c r="B705" s="41"/>
      <c r="D705" s="43" t="s">
        <v>1366</v>
      </c>
      <c r="E705" s="44">
        <v>2.9863636363636363</v>
      </c>
      <c r="F705" s="41">
        <f t="shared" si="78"/>
        <v>2896.772727272727</v>
      </c>
      <c r="G705" s="107">
        <f t="shared" si="82"/>
        <v>3505.0949999999998</v>
      </c>
      <c r="H705" s="108">
        <f t="shared" si="79"/>
        <v>3154.5854999999997</v>
      </c>
      <c r="I705" s="41">
        <f t="shared" si="83"/>
        <v>0</v>
      </c>
      <c r="J705" s="41">
        <f t="shared" si="80"/>
        <v>4907.1329999999998</v>
      </c>
      <c r="K705" s="45" t="str">
        <f t="shared" si="85"/>
        <v>FOTO</v>
      </c>
      <c r="L705" s="46"/>
    </row>
    <row r="706" spans="1:12">
      <c r="A706" s="41" t="s">
        <v>1367</v>
      </c>
      <c r="B706" s="41"/>
      <c r="D706" s="43" t="s">
        <v>1368</v>
      </c>
      <c r="E706" s="44">
        <v>1.1590909090909089</v>
      </c>
      <c r="F706" s="41">
        <f t="shared" ref="F706:F769" si="86">+E706*F$18</f>
        <v>1124.3181818181818</v>
      </c>
      <c r="G706" s="107">
        <f t="shared" si="82"/>
        <v>1360.425</v>
      </c>
      <c r="H706" s="108">
        <f t="shared" ref="H706:H769" si="87">+G706*(1-H$18)</f>
        <v>1224.3824999999999</v>
      </c>
      <c r="I706" s="41">
        <f t="shared" si="83"/>
        <v>0</v>
      </c>
      <c r="J706" s="41">
        <f t="shared" ref="J706:J769" si="88">+G706*(1+J$18)</f>
        <v>1904.5949999999998</v>
      </c>
      <c r="K706" s="45" t="str">
        <f t="shared" si="85"/>
        <v>FOTO</v>
      </c>
      <c r="L706" s="46" t="s">
        <v>429</v>
      </c>
    </row>
    <row r="707" spans="1:12">
      <c r="A707" s="41" t="s">
        <v>1369</v>
      </c>
      <c r="B707" s="41"/>
      <c r="D707" s="43" t="s">
        <v>1370</v>
      </c>
      <c r="E707" s="44">
        <v>1.0409090909090908</v>
      </c>
      <c r="F707" s="41">
        <f t="shared" si="86"/>
        <v>1009.681818181818</v>
      </c>
      <c r="G707" s="107">
        <f t="shared" si="82"/>
        <v>1221.7149999999997</v>
      </c>
      <c r="H707" s="108">
        <f t="shared" si="87"/>
        <v>1099.5434999999998</v>
      </c>
      <c r="I707" s="41">
        <f t="shared" si="83"/>
        <v>0</v>
      </c>
      <c r="J707" s="41">
        <f t="shared" si="88"/>
        <v>1710.4009999999994</v>
      </c>
      <c r="K707" s="45" t="str">
        <f t="shared" si="85"/>
        <v>FOTO</v>
      </c>
      <c r="L707" s="46"/>
    </row>
    <row r="708" spans="1:12">
      <c r="A708" s="41" t="s">
        <v>1371</v>
      </c>
      <c r="B708" s="41"/>
      <c r="D708" s="43" t="s">
        <v>1372</v>
      </c>
      <c r="E708" s="44">
        <v>0.75909090909090904</v>
      </c>
      <c r="F708" s="41">
        <f t="shared" si="86"/>
        <v>736.31818181818176</v>
      </c>
      <c r="G708" s="107">
        <f t="shared" si="82"/>
        <v>890.94499999999994</v>
      </c>
      <c r="H708" s="108">
        <f t="shared" si="87"/>
        <v>801.85050000000001</v>
      </c>
      <c r="I708" s="41">
        <f t="shared" si="83"/>
        <v>0</v>
      </c>
      <c r="J708" s="41">
        <f t="shared" si="88"/>
        <v>1247.3229999999999</v>
      </c>
      <c r="K708" s="45" t="str">
        <f t="shared" si="85"/>
        <v>FOTO</v>
      </c>
      <c r="L708" s="46"/>
    </row>
    <row r="709" spans="1:12">
      <c r="A709" s="41" t="s">
        <v>1373</v>
      </c>
      <c r="B709" s="41"/>
      <c r="D709" s="43" t="s">
        <v>1374</v>
      </c>
      <c r="E709" s="44">
        <v>3.44</v>
      </c>
      <c r="F709" s="41">
        <f t="shared" si="86"/>
        <v>3336.7999999999997</v>
      </c>
      <c r="G709" s="107">
        <f t="shared" si="82"/>
        <v>4037.5279999999993</v>
      </c>
      <c r="H709" s="108">
        <f t="shared" si="87"/>
        <v>3633.7751999999996</v>
      </c>
      <c r="I709" s="41">
        <f t="shared" si="83"/>
        <v>0</v>
      </c>
      <c r="J709" s="41">
        <f t="shared" si="88"/>
        <v>5652.5391999999983</v>
      </c>
      <c r="K709" s="45" t="str">
        <f t="shared" si="85"/>
        <v>FOTO</v>
      </c>
      <c r="L709" s="46" t="s">
        <v>202</v>
      </c>
    </row>
    <row r="710" spans="1:12" ht="12.75" customHeight="1">
      <c r="A710" s="41" t="s">
        <v>1375</v>
      </c>
      <c r="B710" s="41"/>
      <c r="D710" s="43" t="s">
        <v>1376</v>
      </c>
      <c r="E710" s="44">
        <v>1.0409090909090908</v>
      </c>
      <c r="F710" s="41">
        <f t="shared" si="86"/>
        <v>1009.681818181818</v>
      </c>
      <c r="G710" s="107">
        <f t="shared" si="82"/>
        <v>1221.7149999999997</v>
      </c>
      <c r="H710" s="108">
        <f t="shared" si="87"/>
        <v>1099.5434999999998</v>
      </c>
      <c r="I710" s="41">
        <f t="shared" si="83"/>
        <v>0</v>
      </c>
      <c r="J710" s="41">
        <f t="shared" si="88"/>
        <v>1710.4009999999994</v>
      </c>
      <c r="K710" s="45" t="str">
        <f t="shared" si="85"/>
        <v>FOTO</v>
      </c>
      <c r="L710" s="46"/>
    </row>
    <row r="711" spans="1:12">
      <c r="A711" s="41" t="s">
        <v>1377</v>
      </c>
      <c r="B711" s="41"/>
      <c r="D711" s="43" t="s">
        <v>1378</v>
      </c>
      <c r="E711" s="44">
        <v>2.8409090909090908</v>
      </c>
      <c r="F711" s="41">
        <f t="shared" si="86"/>
        <v>2755.681818181818</v>
      </c>
      <c r="G711" s="107">
        <f t="shared" si="82"/>
        <v>3334.3749999999995</v>
      </c>
      <c r="H711" s="108">
        <f t="shared" si="87"/>
        <v>3000.9374999999995</v>
      </c>
      <c r="I711" s="41">
        <f t="shared" si="83"/>
        <v>0</v>
      </c>
      <c r="J711" s="41">
        <f t="shared" si="88"/>
        <v>4668.1249999999991</v>
      </c>
      <c r="K711" s="45" t="str">
        <f t="shared" si="85"/>
        <v>FOTO</v>
      </c>
      <c r="L711" s="46"/>
    </row>
    <row r="712" spans="1:12" ht="15.75" customHeight="1">
      <c r="A712" s="47" t="s">
        <v>1379</v>
      </c>
      <c r="B712" s="48"/>
      <c r="D712" s="43"/>
      <c r="E712" s="44">
        <v>0</v>
      </c>
      <c r="F712" s="41">
        <f t="shared" si="86"/>
        <v>0</v>
      </c>
      <c r="G712" s="107">
        <f t="shared" si="82"/>
        <v>0</v>
      </c>
      <c r="H712" s="108">
        <f t="shared" si="87"/>
        <v>0</v>
      </c>
      <c r="I712" s="41">
        <f t="shared" si="83"/>
        <v>0</v>
      </c>
      <c r="J712" s="41">
        <f t="shared" si="88"/>
        <v>0</v>
      </c>
      <c r="K712" s="45"/>
      <c r="L712" s="46"/>
    </row>
    <row r="713" spans="1:12" ht="12.75" customHeight="1">
      <c r="A713" s="41" t="s">
        <v>1380</v>
      </c>
      <c r="B713" s="41" t="s">
        <v>1381</v>
      </c>
      <c r="D713" s="43" t="s">
        <v>1382</v>
      </c>
      <c r="E713" s="44">
        <v>0.84090909090909083</v>
      </c>
      <c r="F713" s="41">
        <f t="shared" si="86"/>
        <v>815.68181818181813</v>
      </c>
      <c r="G713" s="107">
        <f t="shared" si="82"/>
        <v>986.97499999999991</v>
      </c>
      <c r="H713" s="108">
        <f t="shared" si="87"/>
        <v>888.27749999999992</v>
      </c>
      <c r="I713" s="41">
        <f t="shared" si="83"/>
        <v>0</v>
      </c>
      <c r="J713" s="41">
        <f t="shared" si="88"/>
        <v>1381.7649999999999</v>
      </c>
      <c r="K713" s="45" t="str">
        <f t="shared" ref="K713:K731" si="89">HYPERLINK(CONCATENATE("https://buscador.neorep.com.ar/",TRIM(A713),"/"),"FOTO")</f>
        <v>FOTO</v>
      </c>
      <c r="L713" s="46" t="s">
        <v>410</v>
      </c>
    </row>
    <row r="714" spans="1:12">
      <c r="A714" s="43" t="s">
        <v>1383</v>
      </c>
      <c r="B714" s="41" t="s">
        <v>1381</v>
      </c>
      <c r="D714" s="43" t="s">
        <v>1384</v>
      </c>
      <c r="E714" s="44">
        <v>1</v>
      </c>
      <c r="F714" s="41">
        <f t="shared" si="86"/>
        <v>970</v>
      </c>
      <c r="G714" s="107">
        <f t="shared" si="82"/>
        <v>1173.7</v>
      </c>
      <c r="H714" s="108">
        <f t="shared" si="87"/>
        <v>1056.3300000000002</v>
      </c>
      <c r="I714" s="41">
        <f t="shared" si="83"/>
        <v>0</v>
      </c>
      <c r="J714" s="41">
        <f t="shared" si="88"/>
        <v>1643.18</v>
      </c>
      <c r="K714" s="45" t="str">
        <f t="shared" si="89"/>
        <v>FOTO</v>
      </c>
      <c r="L714" s="46" t="s">
        <v>410</v>
      </c>
    </row>
    <row r="715" spans="1:12">
      <c r="A715" s="41" t="s">
        <v>1385</v>
      </c>
      <c r="B715" s="41" t="s">
        <v>1381</v>
      </c>
      <c r="D715" s="43" t="s">
        <v>1386</v>
      </c>
      <c r="E715" s="44">
        <v>0.84090909090909083</v>
      </c>
      <c r="F715" s="41">
        <f t="shared" si="86"/>
        <v>815.68181818181813</v>
      </c>
      <c r="G715" s="107">
        <f t="shared" si="82"/>
        <v>986.97499999999991</v>
      </c>
      <c r="H715" s="108">
        <f t="shared" si="87"/>
        <v>888.27749999999992</v>
      </c>
      <c r="I715" s="41">
        <f t="shared" si="83"/>
        <v>0</v>
      </c>
      <c r="J715" s="41">
        <f t="shared" si="88"/>
        <v>1381.7649999999999</v>
      </c>
      <c r="K715" s="45" t="str">
        <f t="shared" si="89"/>
        <v>FOTO</v>
      </c>
      <c r="L715" s="46" t="s">
        <v>410</v>
      </c>
    </row>
    <row r="716" spans="1:12">
      <c r="A716" s="41" t="s">
        <v>1387</v>
      </c>
      <c r="B716" s="41" t="s">
        <v>1381</v>
      </c>
      <c r="D716" s="43" t="s">
        <v>1388</v>
      </c>
      <c r="E716" s="44">
        <v>0.79999999999999993</v>
      </c>
      <c r="F716" s="41">
        <f t="shared" si="86"/>
        <v>775.99999999999989</v>
      </c>
      <c r="G716" s="107">
        <f t="shared" si="82"/>
        <v>938.95999999999981</v>
      </c>
      <c r="H716" s="108">
        <f t="shared" si="87"/>
        <v>845.06399999999985</v>
      </c>
      <c r="I716" s="41">
        <f t="shared" si="83"/>
        <v>0</v>
      </c>
      <c r="J716" s="41">
        <f t="shared" si="88"/>
        <v>1314.5439999999996</v>
      </c>
      <c r="K716" s="45" t="str">
        <f t="shared" si="89"/>
        <v>FOTO</v>
      </c>
      <c r="L716" s="46" t="s">
        <v>410</v>
      </c>
    </row>
    <row r="717" spans="1:12">
      <c r="A717" s="41" t="s">
        <v>1389</v>
      </c>
      <c r="B717" s="41" t="s">
        <v>1381</v>
      </c>
      <c r="D717" s="43" t="s">
        <v>1390</v>
      </c>
      <c r="E717" s="44">
        <v>0.84090909090909083</v>
      </c>
      <c r="F717" s="41">
        <f t="shared" si="86"/>
        <v>815.68181818181813</v>
      </c>
      <c r="G717" s="107">
        <f t="shared" si="82"/>
        <v>986.97499999999991</v>
      </c>
      <c r="H717" s="108">
        <f t="shared" si="87"/>
        <v>888.27749999999992</v>
      </c>
      <c r="I717" s="41">
        <f t="shared" si="83"/>
        <v>0</v>
      </c>
      <c r="J717" s="41">
        <f t="shared" si="88"/>
        <v>1381.7649999999999</v>
      </c>
      <c r="K717" s="45" t="str">
        <f t="shared" si="89"/>
        <v>FOTO</v>
      </c>
      <c r="L717" s="46" t="s">
        <v>410</v>
      </c>
    </row>
    <row r="718" spans="1:12">
      <c r="A718" s="49" t="s">
        <v>1391</v>
      </c>
      <c r="B718" s="41" t="s">
        <v>1381</v>
      </c>
      <c r="D718" s="75" t="s">
        <v>1392</v>
      </c>
      <c r="E718" s="44">
        <v>1</v>
      </c>
      <c r="F718" s="41">
        <f t="shared" si="86"/>
        <v>970</v>
      </c>
      <c r="G718" s="107">
        <f t="shared" si="82"/>
        <v>1173.7</v>
      </c>
      <c r="H718" s="108">
        <f t="shared" si="87"/>
        <v>1056.3300000000002</v>
      </c>
      <c r="I718" s="41">
        <f t="shared" si="83"/>
        <v>0</v>
      </c>
      <c r="J718" s="41">
        <f t="shared" si="88"/>
        <v>1643.18</v>
      </c>
      <c r="K718" s="45" t="str">
        <f t="shared" si="89"/>
        <v>FOTO</v>
      </c>
      <c r="L718" s="46" t="s">
        <v>410</v>
      </c>
    </row>
    <row r="719" spans="1:12">
      <c r="A719" s="41" t="s">
        <v>1393</v>
      </c>
      <c r="B719" s="41" t="s">
        <v>1381</v>
      </c>
      <c r="D719" s="43" t="s">
        <v>1394</v>
      </c>
      <c r="E719" s="44">
        <v>1</v>
      </c>
      <c r="F719" s="41">
        <f t="shared" si="86"/>
        <v>970</v>
      </c>
      <c r="G719" s="107">
        <f t="shared" si="82"/>
        <v>1173.7</v>
      </c>
      <c r="H719" s="108">
        <f t="shared" si="87"/>
        <v>1056.3300000000002</v>
      </c>
      <c r="I719" s="41">
        <f t="shared" si="83"/>
        <v>0</v>
      </c>
      <c r="J719" s="41">
        <f t="shared" si="88"/>
        <v>1643.18</v>
      </c>
      <c r="K719" s="45" t="str">
        <f t="shared" si="89"/>
        <v>FOTO</v>
      </c>
      <c r="L719" s="46" t="s">
        <v>410</v>
      </c>
    </row>
    <row r="720" spans="1:12">
      <c r="A720" s="41" t="s">
        <v>1395</v>
      </c>
      <c r="B720" s="41" t="s">
        <v>1381</v>
      </c>
      <c r="D720" s="43" t="s">
        <v>1396</v>
      </c>
      <c r="E720" s="44">
        <v>0.80909090909090908</v>
      </c>
      <c r="F720" s="41">
        <f t="shared" si="86"/>
        <v>784.81818181818176</v>
      </c>
      <c r="G720" s="107">
        <f t="shared" si="82"/>
        <v>949.62999999999988</v>
      </c>
      <c r="H720" s="108">
        <f t="shared" si="87"/>
        <v>854.66699999999992</v>
      </c>
      <c r="I720" s="41">
        <f t="shared" si="83"/>
        <v>0</v>
      </c>
      <c r="J720" s="41">
        <f t="shared" si="88"/>
        <v>1329.4819999999997</v>
      </c>
      <c r="K720" s="45" t="str">
        <f t="shared" si="89"/>
        <v>FOTO</v>
      </c>
      <c r="L720" s="46" t="s">
        <v>410</v>
      </c>
    </row>
    <row r="721" spans="1:12">
      <c r="A721" s="41" t="s">
        <v>1397</v>
      </c>
      <c r="B721" s="41" t="s">
        <v>1381</v>
      </c>
      <c r="D721" s="43" t="s">
        <v>1398</v>
      </c>
      <c r="E721" s="44">
        <v>0.95909090909090899</v>
      </c>
      <c r="F721" s="41">
        <f t="shared" si="86"/>
        <v>930.31818181818176</v>
      </c>
      <c r="G721" s="107">
        <f t="shared" si="82"/>
        <v>1125.6849999999999</v>
      </c>
      <c r="H721" s="108">
        <f t="shared" si="87"/>
        <v>1013.1165</v>
      </c>
      <c r="I721" s="41">
        <f t="shared" si="83"/>
        <v>0</v>
      </c>
      <c r="J721" s="41">
        <f t="shared" si="88"/>
        <v>1575.9589999999998</v>
      </c>
      <c r="K721" s="45" t="str">
        <f t="shared" si="89"/>
        <v>FOTO</v>
      </c>
      <c r="L721" s="46" t="s">
        <v>410</v>
      </c>
    </row>
    <row r="722" spans="1:12">
      <c r="A722" s="41" t="s">
        <v>1399</v>
      </c>
      <c r="B722" s="41" t="s">
        <v>1381</v>
      </c>
      <c r="D722" s="43" t="s">
        <v>1400</v>
      </c>
      <c r="E722" s="44">
        <v>0.88181818181818172</v>
      </c>
      <c r="F722" s="41">
        <f t="shared" si="86"/>
        <v>855.36363636363626</v>
      </c>
      <c r="G722" s="107">
        <f t="shared" si="82"/>
        <v>1034.9899999999998</v>
      </c>
      <c r="H722" s="108">
        <f t="shared" si="87"/>
        <v>931.49099999999987</v>
      </c>
      <c r="I722" s="41">
        <f t="shared" si="83"/>
        <v>0</v>
      </c>
      <c r="J722" s="41">
        <f t="shared" si="88"/>
        <v>1448.9859999999996</v>
      </c>
      <c r="K722" s="45" t="str">
        <f t="shared" si="89"/>
        <v>FOTO</v>
      </c>
      <c r="L722" s="46" t="s">
        <v>410</v>
      </c>
    </row>
    <row r="723" spans="1:12">
      <c r="A723" s="41" t="s">
        <v>1401</v>
      </c>
      <c r="B723" s="41" t="s">
        <v>1381</v>
      </c>
      <c r="D723" s="43" t="s">
        <v>1402</v>
      </c>
      <c r="E723" s="44">
        <v>0.9181818181818181</v>
      </c>
      <c r="F723" s="41">
        <f t="shared" si="86"/>
        <v>890.63636363636351</v>
      </c>
      <c r="G723" s="107">
        <f t="shared" ref="G723:G786" si="90">+F723*(1+G$18)</f>
        <v>1077.6699999999998</v>
      </c>
      <c r="H723" s="108">
        <f t="shared" si="87"/>
        <v>969.90299999999991</v>
      </c>
      <c r="I723" s="41">
        <f t="shared" ref="I723:I786" si="91">+G723*C723</f>
        <v>0</v>
      </c>
      <c r="J723" s="41">
        <f t="shared" si="88"/>
        <v>1508.7379999999996</v>
      </c>
      <c r="K723" s="45" t="str">
        <f t="shared" si="89"/>
        <v>FOTO</v>
      </c>
      <c r="L723" s="46"/>
    </row>
    <row r="724" spans="1:12">
      <c r="A724" s="41" t="s">
        <v>1403</v>
      </c>
      <c r="B724" s="41" t="s">
        <v>1381</v>
      </c>
      <c r="D724" s="43" t="s">
        <v>1404</v>
      </c>
      <c r="E724" s="44">
        <v>0.84090909090909083</v>
      </c>
      <c r="F724" s="41">
        <f t="shared" si="86"/>
        <v>815.68181818181813</v>
      </c>
      <c r="G724" s="107">
        <f t="shared" si="90"/>
        <v>986.97499999999991</v>
      </c>
      <c r="H724" s="108">
        <f t="shared" si="87"/>
        <v>888.27749999999992</v>
      </c>
      <c r="I724" s="41">
        <f t="shared" si="91"/>
        <v>0</v>
      </c>
      <c r="J724" s="41">
        <f t="shared" si="88"/>
        <v>1381.7649999999999</v>
      </c>
      <c r="K724" s="45" t="str">
        <f t="shared" si="89"/>
        <v>FOTO</v>
      </c>
      <c r="L724" s="46" t="s">
        <v>410</v>
      </c>
    </row>
    <row r="725" spans="1:12">
      <c r="A725" s="41" t="s">
        <v>1405</v>
      </c>
      <c r="B725" s="41" t="s">
        <v>1381</v>
      </c>
      <c r="D725" s="43" t="s">
        <v>1406</v>
      </c>
      <c r="E725" s="44">
        <v>0.84090909090909083</v>
      </c>
      <c r="F725" s="41">
        <f t="shared" si="86"/>
        <v>815.68181818181813</v>
      </c>
      <c r="G725" s="107">
        <f t="shared" si="90"/>
        <v>986.97499999999991</v>
      </c>
      <c r="H725" s="108">
        <f t="shared" si="87"/>
        <v>888.27749999999992</v>
      </c>
      <c r="I725" s="41">
        <f t="shared" si="91"/>
        <v>0</v>
      </c>
      <c r="J725" s="41">
        <f t="shared" si="88"/>
        <v>1381.7649999999999</v>
      </c>
      <c r="K725" s="45" t="str">
        <f t="shared" si="89"/>
        <v>FOTO</v>
      </c>
      <c r="L725" s="46" t="s">
        <v>410</v>
      </c>
    </row>
    <row r="726" spans="1:12" ht="12.75" customHeight="1">
      <c r="A726" s="41" t="s">
        <v>1407</v>
      </c>
      <c r="B726" s="41" t="s">
        <v>1381</v>
      </c>
      <c r="D726" s="43" t="s">
        <v>1408</v>
      </c>
      <c r="E726" s="44">
        <v>0.84090909090909083</v>
      </c>
      <c r="F726" s="41">
        <f t="shared" si="86"/>
        <v>815.68181818181813</v>
      </c>
      <c r="G726" s="107">
        <f t="shared" si="90"/>
        <v>986.97499999999991</v>
      </c>
      <c r="H726" s="108">
        <f t="shared" si="87"/>
        <v>888.27749999999992</v>
      </c>
      <c r="I726" s="41">
        <f t="shared" si="91"/>
        <v>0</v>
      </c>
      <c r="J726" s="41">
        <f t="shared" si="88"/>
        <v>1381.7649999999999</v>
      </c>
      <c r="K726" s="45" t="str">
        <f t="shared" si="89"/>
        <v>FOTO</v>
      </c>
      <c r="L726" s="46" t="s">
        <v>410</v>
      </c>
    </row>
    <row r="727" spans="1:12">
      <c r="A727" s="43" t="s">
        <v>1409</v>
      </c>
      <c r="B727" s="41" t="s">
        <v>1381</v>
      </c>
      <c r="D727" s="43" t="s">
        <v>1410</v>
      </c>
      <c r="E727" s="44">
        <v>1.759090909090909</v>
      </c>
      <c r="F727" s="41">
        <f t="shared" si="86"/>
        <v>1706.3181818181818</v>
      </c>
      <c r="G727" s="107">
        <f t="shared" si="90"/>
        <v>2064.645</v>
      </c>
      <c r="H727" s="108">
        <f t="shared" si="87"/>
        <v>1858.1804999999999</v>
      </c>
      <c r="I727" s="41">
        <f t="shared" si="91"/>
        <v>0</v>
      </c>
      <c r="J727" s="41">
        <f t="shared" si="88"/>
        <v>2890.5029999999997</v>
      </c>
      <c r="K727" s="45" t="str">
        <f t="shared" si="89"/>
        <v>FOTO</v>
      </c>
      <c r="L727" s="46" t="s">
        <v>410</v>
      </c>
    </row>
    <row r="728" spans="1:12">
      <c r="A728" s="43" t="s">
        <v>1411</v>
      </c>
      <c r="B728" s="41" t="s">
        <v>1381</v>
      </c>
      <c r="D728" s="43" t="s">
        <v>1412</v>
      </c>
      <c r="E728" s="44">
        <v>2.2409090909090907</v>
      </c>
      <c r="F728" s="41">
        <f t="shared" si="86"/>
        <v>2173.681818181818</v>
      </c>
      <c r="G728" s="107">
        <f t="shared" si="90"/>
        <v>2630.1549999999997</v>
      </c>
      <c r="H728" s="108">
        <f t="shared" si="87"/>
        <v>2367.1394999999998</v>
      </c>
      <c r="I728" s="41">
        <f t="shared" si="91"/>
        <v>0</v>
      </c>
      <c r="J728" s="41">
        <f t="shared" si="88"/>
        <v>3682.2169999999992</v>
      </c>
      <c r="K728" s="45" t="str">
        <f t="shared" si="89"/>
        <v>FOTO</v>
      </c>
      <c r="L728" s="46" t="s">
        <v>410</v>
      </c>
    </row>
    <row r="729" spans="1:12">
      <c r="A729" s="41" t="s">
        <v>1413</v>
      </c>
      <c r="B729" s="43" t="s">
        <v>488</v>
      </c>
      <c r="D729" s="41" t="s">
        <v>1414</v>
      </c>
      <c r="E729" s="44">
        <v>4.5999999999999996</v>
      </c>
      <c r="F729" s="41">
        <f t="shared" si="86"/>
        <v>4462</v>
      </c>
      <c r="G729" s="107">
        <f t="shared" si="90"/>
        <v>5399.0199999999995</v>
      </c>
      <c r="H729" s="108">
        <f t="shared" si="87"/>
        <v>4859.1179999999995</v>
      </c>
      <c r="I729" s="41">
        <f t="shared" si="91"/>
        <v>0</v>
      </c>
      <c r="J729" s="41">
        <f t="shared" si="88"/>
        <v>7558.6279999999988</v>
      </c>
      <c r="K729" s="45" t="str">
        <f t="shared" si="89"/>
        <v>FOTO</v>
      </c>
      <c r="L729" s="46"/>
    </row>
    <row r="730" spans="1:12">
      <c r="A730" s="41" t="s">
        <v>1415</v>
      </c>
      <c r="B730" s="43" t="s">
        <v>488</v>
      </c>
      <c r="D730" s="43" t="s">
        <v>1416</v>
      </c>
      <c r="E730" s="44">
        <v>0.88181818181818172</v>
      </c>
      <c r="F730" s="41">
        <f t="shared" si="86"/>
        <v>855.36363636363626</v>
      </c>
      <c r="G730" s="107">
        <f t="shared" si="90"/>
        <v>1034.9899999999998</v>
      </c>
      <c r="H730" s="108">
        <f t="shared" si="87"/>
        <v>931.49099999999987</v>
      </c>
      <c r="I730" s="41">
        <f t="shared" si="91"/>
        <v>0</v>
      </c>
      <c r="J730" s="41">
        <f t="shared" si="88"/>
        <v>1448.9859999999996</v>
      </c>
      <c r="K730" s="45" t="str">
        <f t="shared" si="89"/>
        <v>FOTO</v>
      </c>
      <c r="L730" s="46"/>
    </row>
    <row r="731" spans="1:12">
      <c r="A731" s="41" t="s">
        <v>1417</v>
      </c>
      <c r="B731" s="43" t="s">
        <v>488</v>
      </c>
      <c r="D731" s="41" t="s">
        <v>1418</v>
      </c>
      <c r="E731" s="44">
        <v>8.6</v>
      </c>
      <c r="F731" s="41">
        <f t="shared" si="86"/>
        <v>8342</v>
      </c>
      <c r="G731" s="107">
        <f t="shared" si="90"/>
        <v>10093.82</v>
      </c>
      <c r="H731" s="108">
        <f t="shared" si="87"/>
        <v>9084.4380000000001</v>
      </c>
      <c r="I731" s="41">
        <f t="shared" si="91"/>
        <v>0</v>
      </c>
      <c r="J731" s="41">
        <f t="shared" si="88"/>
        <v>14131.347999999998</v>
      </c>
      <c r="K731" s="45" t="str">
        <f t="shared" si="89"/>
        <v>FOTO</v>
      </c>
      <c r="L731" s="46"/>
    </row>
    <row r="732" spans="1:12" ht="15.75" customHeight="1">
      <c r="A732" s="47" t="s">
        <v>1419</v>
      </c>
      <c r="B732" s="48"/>
      <c r="D732" s="43"/>
      <c r="E732" s="44">
        <v>0</v>
      </c>
      <c r="F732" s="41">
        <f t="shared" si="86"/>
        <v>0</v>
      </c>
      <c r="G732" s="107">
        <f t="shared" si="90"/>
        <v>0</v>
      </c>
      <c r="H732" s="108">
        <f t="shared" si="87"/>
        <v>0</v>
      </c>
      <c r="I732" s="41">
        <f t="shared" si="91"/>
        <v>0</v>
      </c>
      <c r="J732" s="41">
        <f t="shared" si="88"/>
        <v>0</v>
      </c>
      <c r="K732" s="45"/>
      <c r="L732" s="46"/>
    </row>
    <row r="733" spans="1:12">
      <c r="A733" s="41" t="s">
        <v>1420</v>
      </c>
      <c r="B733" s="41" t="s">
        <v>1381</v>
      </c>
      <c r="D733" s="43" t="s">
        <v>1421</v>
      </c>
      <c r="E733" s="44">
        <v>0.84090909090909083</v>
      </c>
      <c r="F733" s="41">
        <f t="shared" si="86"/>
        <v>815.68181818181813</v>
      </c>
      <c r="G733" s="107">
        <f t="shared" si="90"/>
        <v>986.97499999999991</v>
      </c>
      <c r="H733" s="108">
        <f t="shared" si="87"/>
        <v>888.27749999999992</v>
      </c>
      <c r="I733" s="41">
        <f t="shared" si="91"/>
        <v>0</v>
      </c>
      <c r="J733" s="41">
        <f t="shared" si="88"/>
        <v>1381.7649999999999</v>
      </c>
      <c r="K733" s="45" t="str">
        <f>HYPERLINK(CONCATENATE("https://buscador.neorep.com.ar/",TRIM(A733),"/"),"FOTO")</f>
        <v>FOTO</v>
      </c>
      <c r="L733" s="46" t="s">
        <v>410</v>
      </c>
    </row>
    <row r="734" spans="1:12">
      <c r="A734" s="43" t="s">
        <v>1422</v>
      </c>
      <c r="B734" s="41" t="s">
        <v>1381</v>
      </c>
      <c r="D734" s="43" t="s">
        <v>1423</v>
      </c>
      <c r="E734" s="44">
        <v>1</v>
      </c>
      <c r="F734" s="41">
        <f t="shared" si="86"/>
        <v>970</v>
      </c>
      <c r="G734" s="107">
        <f t="shared" si="90"/>
        <v>1173.7</v>
      </c>
      <c r="H734" s="108">
        <f t="shared" si="87"/>
        <v>1056.3300000000002</v>
      </c>
      <c r="I734" s="41">
        <f t="shared" si="91"/>
        <v>0</v>
      </c>
      <c r="J734" s="41">
        <f t="shared" si="88"/>
        <v>1643.18</v>
      </c>
      <c r="K734" s="45" t="str">
        <f>HYPERLINK(CONCATENATE("https://buscador.neorep.com.ar/",TRIM(A734),"/"),"FOTO")</f>
        <v>FOTO</v>
      </c>
      <c r="L734" s="46" t="s">
        <v>410</v>
      </c>
    </row>
    <row r="735" spans="1:12" ht="15.75" customHeight="1">
      <c r="A735" s="47" t="s">
        <v>1424</v>
      </c>
      <c r="B735" s="48"/>
      <c r="D735" s="43"/>
      <c r="E735" s="44">
        <v>0</v>
      </c>
      <c r="F735" s="41">
        <f t="shared" si="86"/>
        <v>0</v>
      </c>
      <c r="G735" s="107">
        <f t="shared" si="90"/>
        <v>0</v>
      </c>
      <c r="H735" s="108">
        <f t="shared" si="87"/>
        <v>0</v>
      </c>
      <c r="I735" s="41">
        <f t="shared" si="91"/>
        <v>0</v>
      </c>
      <c r="J735" s="41">
        <f t="shared" si="88"/>
        <v>0</v>
      </c>
      <c r="K735" s="45"/>
      <c r="L735" s="46"/>
    </row>
    <row r="736" spans="1:12">
      <c r="A736" s="41" t="s">
        <v>1425</v>
      </c>
      <c r="B736" s="41" t="s">
        <v>1426</v>
      </c>
      <c r="D736" s="43" t="s">
        <v>1427</v>
      </c>
      <c r="E736" s="44">
        <v>39.199999999999996</v>
      </c>
      <c r="F736" s="41">
        <f t="shared" si="86"/>
        <v>38023.999999999993</v>
      </c>
      <c r="G736" s="107">
        <f t="shared" si="90"/>
        <v>46009.039999999986</v>
      </c>
      <c r="H736" s="108">
        <f t="shared" si="87"/>
        <v>41408.135999999991</v>
      </c>
      <c r="I736" s="41">
        <f t="shared" si="91"/>
        <v>0</v>
      </c>
      <c r="J736" s="41">
        <f t="shared" si="88"/>
        <v>64412.655999999974</v>
      </c>
      <c r="K736" s="45" t="str">
        <f t="shared" ref="K736:K759" si="92">HYPERLINK(CONCATENATE("https://buscador.neorep.com.ar/",TRIM(A736),"/"),"FOTO")</f>
        <v>FOTO</v>
      </c>
      <c r="L736" s="46" t="s">
        <v>1049</v>
      </c>
    </row>
    <row r="737" spans="1:12">
      <c r="A737" s="41" t="s">
        <v>1428</v>
      </c>
      <c r="B737" s="41" t="s">
        <v>1426</v>
      </c>
      <c r="D737" s="43" t="s">
        <v>1429</v>
      </c>
      <c r="E737" s="44">
        <v>31.318181818181817</v>
      </c>
      <c r="F737" s="41">
        <f t="shared" si="86"/>
        <v>30378.63636363636</v>
      </c>
      <c r="G737" s="107">
        <f t="shared" si="90"/>
        <v>36758.149999999994</v>
      </c>
      <c r="H737" s="108">
        <f t="shared" si="87"/>
        <v>33082.334999999999</v>
      </c>
      <c r="I737" s="41">
        <f t="shared" si="91"/>
        <v>0</v>
      </c>
      <c r="J737" s="41">
        <f t="shared" si="88"/>
        <v>51461.409999999989</v>
      </c>
      <c r="K737" s="45" t="str">
        <f t="shared" si="92"/>
        <v>FOTO</v>
      </c>
      <c r="L737" s="46"/>
    </row>
    <row r="738" spans="1:12">
      <c r="A738" s="41" t="s">
        <v>1430</v>
      </c>
      <c r="B738" s="41" t="s">
        <v>1426</v>
      </c>
      <c r="D738" s="43" t="s">
        <v>1431</v>
      </c>
      <c r="E738" s="44">
        <v>32.159090909090907</v>
      </c>
      <c r="F738" s="41">
        <f t="shared" si="86"/>
        <v>31194.31818181818</v>
      </c>
      <c r="G738" s="107">
        <f t="shared" si="90"/>
        <v>37745.125</v>
      </c>
      <c r="H738" s="108">
        <f t="shared" si="87"/>
        <v>33970.612500000003</v>
      </c>
      <c r="I738" s="41">
        <f t="shared" si="91"/>
        <v>0</v>
      </c>
      <c r="J738" s="41">
        <f t="shared" si="88"/>
        <v>52843.174999999996</v>
      </c>
      <c r="K738" s="45" t="str">
        <f t="shared" si="92"/>
        <v>FOTO</v>
      </c>
      <c r="L738" s="46"/>
    </row>
    <row r="739" spans="1:12">
      <c r="A739" s="41" t="s">
        <v>1432</v>
      </c>
      <c r="B739" s="41" t="s">
        <v>1426</v>
      </c>
      <c r="D739" s="43" t="s">
        <v>1433</v>
      </c>
      <c r="E739" s="44">
        <v>18.799999999999997</v>
      </c>
      <c r="F739" s="41">
        <f t="shared" si="86"/>
        <v>18235.999999999996</v>
      </c>
      <c r="G739" s="107">
        <f t="shared" si="90"/>
        <v>22065.559999999994</v>
      </c>
      <c r="H739" s="108">
        <f t="shared" si="87"/>
        <v>19859.003999999994</v>
      </c>
      <c r="I739" s="41">
        <f t="shared" si="91"/>
        <v>0</v>
      </c>
      <c r="J739" s="41">
        <f t="shared" si="88"/>
        <v>30891.783999999989</v>
      </c>
      <c r="K739" s="45" t="str">
        <f t="shared" si="92"/>
        <v>FOTO</v>
      </c>
      <c r="L739" s="46" t="s">
        <v>1049</v>
      </c>
    </row>
    <row r="740" spans="1:12">
      <c r="A740" s="41" t="s">
        <v>1434</v>
      </c>
      <c r="B740" s="41" t="s">
        <v>1426</v>
      </c>
      <c r="D740" s="43" t="s">
        <v>1435</v>
      </c>
      <c r="E740" s="44">
        <v>17.881818181818183</v>
      </c>
      <c r="F740" s="41">
        <f t="shared" si="86"/>
        <v>17345.363636363636</v>
      </c>
      <c r="G740" s="107">
        <f t="shared" si="90"/>
        <v>20987.89</v>
      </c>
      <c r="H740" s="108">
        <f t="shared" si="87"/>
        <v>18889.100999999999</v>
      </c>
      <c r="I740" s="41">
        <f t="shared" si="91"/>
        <v>0</v>
      </c>
      <c r="J740" s="41">
        <f t="shared" si="88"/>
        <v>29383.045999999998</v>
      </c>
      <c r="K740" s="45" t="str">
        <f t="shared" si="92"/>
        <v>FOTO</v>
      </c>
      <c r="L740" s="46" t="s">
        <v>1049</v>
      </c>
    </row>
    <row r="741" spans="1:12">
      <c r="A741" s="41" t="s">
        <v>1436</v>
      </c>
      <c r="B741" s="41" t="s">
        <v>1426</v>
      </c>
      <c r="D741" s="43" t="s">
        <v>1437</v>
      </c>
      <c r="E741" s="44">
        <v>27.599999999999998</v>
      </c>
      <c r="F741" s="41">
        <f t="shared" si="86"/>
        <v>26771.999999999996</v>
      </c>
      <c r="G741" s="107">
        <f t="shared" si="90"/>
        <v>32394.119999999995</v>
      </c>
      <c r="H741" s="108">
        <f t="shared" si="87"/>
        <v>29154.707999999995</v>
      </c>
      <c r="I741" s="41">
        <f t="shared" si="91"/>
        <v>0</v>
      </c>
      <c r="J741" s="41">
        <f t="shared" si="88"/>
        <v>45351.767999999989</v>
      </c>
      <c r="K741" s="45" t="str">
        <f t="shared" si="92"/>
        <v>FOTO</v>
      </c>
      <c r="L741" s="46"/>
    </row>
    <row r="742" spans="1:12">
      <c r="A742" s="68" t="s">
        <v>1438</v>
      </c>
      <c r="B742" s="41" t="s">
        <v>1426</v>
      </c>
      <c r="D742" s="43" t="s">
        <v>1439</v>
      </c>
      <c r="E742" s="44">
        <v>18.399999999999999</v>
      </c>
      <c r="F742" s="41">
        <f t="shared" si="86"/>
        <v>17848</v>
      </c>
      <c r="G742" s="107">
        <f t="shared" si="90"/>
        <v>21596.079999999998</v>
      </c>
      <c r="H742" s="108">
        <f t="shared" si="87"/>
        <v>19436.471999999998</v>
      </c>
      <c r="I742" s="41">
        <f t="shared" si="91"/>
        <v>0</v>
      </c>
      <c r="J742" s="41">
        <f t="shared" si="88"/>
        <v>30234.511999999995</v>
      </c>
      <c r="K742" s="45" t="str">
        <f t="shared" si="92"/>
        <v>FOTO</v>
      </c>
      <c r="L742" s="46" t="s">
        <v>1049</v>
      </c>
    </row>
    <row r="743" spans="1:12">
      <c r="A743" s="41" t="s">
        <v>1440</v>
      </c>
      <c r="B743" s="41" t="s">
        <v>1426</v>
      </c>
      <c r="D743" s="43" t="s">
        <v>1441</v>
      </c>
      <c r="E743" s="44">
        <v>21.799999999999997</v>
      </c>
      <c r="F743" s="41">
        <f t="shared" si="86"/>
        <v>21145.999999999996</v>
      </c>
      <c r="G743" s="107">
        <f t="shared" si="90"/>
        <v>25586.659999999996</v>
      </c>
      <c r="H743" s="108">
        <f t="shared" si="87"/>
        <v>23027.993999999999</v>
      </c>
      <c r="I743" s="41">
        <f t="shared" si="91"/>
        <v>0</v>
      </c>
      <c r="J743" s="41">
        <f t="shared" si="88"/>
        <v>35821.323999999993</v>
      </c>
      <c r="K743" s="45" t="str">
        <f t="shared" si="92"/>
        <v>FOTO</v>
      </c>
      <c r="L743" s="46"/>
    </row>
    <row r="744" spans="1:12">
      <c r="A744" s="41" t="s">
        <v>1442</v>
      </c>
      <c r="B744" s="41" t="s">
        <v>1426</v>
      </c>
      <c r="D744" s="43" t="s">
        <v>1443</v>
      </c>
      <c r="E744" s="44">
        <v>21</v>
      </c>
      <c r="F744" s="41">
        <f t="shared" si="86"/>
        <v>20370</v>
      </c>
      <c r="G744" s="107">
        <f t="shared" si="90"/>
        <v>24647.7</v>
      </c>
      <c r="H744" s="108">
        <f t="shared" si="87"/>
        <v>22182.93</v>
      </c>
      <c r="I744" s="41">
        <f t="shared" si="91"/>
        <v>0</v>
      </c>
      <c r="J744" s="41">
        <f t="shared" si="88"/>
        <v>34506.78</v>
      </c>
      <c r="K744" s="45" t="str">
        <f t="shared" si="92"/>
        <v>FOTO</v>
      </c>
      <c r="L744" s="46"/>
    </row>
    <row r="745" spans="1:12">
      <c r="A745" s="41" t="s">
        <v>1444</v>
      </c>
      <c r="B745" s="41" t="s">
        <v>1426</v>
      </c>
      <c r="D745" s="43" t="s">
        <v>1445</v>
      </c>
      <c r="E745" s="44">
        <v>24.718181818181819</v>
      </c>
      <c r="F745" s="41">
        <f t="shared" si="86"/>
        <v>23976.636363636364</v>
      </c>
      <c r="G745" s="107">
        <f t="shared" si="90"/>
        <v>29011.73</v>
      </c>
      <c r="H745" s="108">
        <f t="shared" si="87"/>
        <v>26110.557000000001</v>
      </c>
      <c r="I745" s="41">
        <f t="shared" si="91"/>
        <v>0</v>
      </c>
      <c r="J745" s="41">
        <f t="shared" si="88"/>
        <v>40616.421999999999</v>
      </c>
      <c r="K745" s="45" t="str">
        <f t="shared" si="92"/>
        <v>FOTO</v>
      </c>
      <c r="L745" s="46" t="s">
        <v>1049</v>
      </c>
    </row>
    <row r="746" spans="1:12" ht="12.75" customHeight="1">
      <c r="A746" s="41" t="s">
        <v>1446</v>
      </c>
      <c r="B746" s="41" t="s">
        <v>1426</v>
      </c>
      <c r="D746" s="43" t="s">
        <v>1447</v>
      </c>
      <c r="E746" s="44">
        <v>65.999999999999986</v>
      </c>
      <c r="F746" s="41">
        <f t="shared" si="86"/>
        <v>64019.999999999985</v>
      </c>
      <c r="G746" s="107">
        <f t="shared" si="90"/>
        <v>77464.199999999983</v>
      </c>
      <c r="H746" s="108">
        <f t="shared" si="87"/>
        <v>69717.779999999984</v>
      </c>
      <c r="I746" s="41">
        <f t="shared" si="91"/>
        <v>0</v>
      </c>
      <c r="J746" s="41">
        <f t="shared" si="88"/>
        <v>108449.87999999998</v>
      </c>
      <c r="K746" s="45" t="str">
        <f t="shared" si="92"/>
        <v>FOTO</v>
      </c>
      <c r="L746" s="46" t="s">
        <v>1049</v>
      </c>
    </row>
    <row r="747" spans="1:12">
      <c r="A747" s="41" t="s">
        <v>1448</v>
      </c>
      <c r="B747" s="41" t="s">
        <v>1426</v>
      </c>
      <c r="D747" s="43" t="s">
        <v>1449</v>
      </c>
      <c r="E747" s="44">
        <v>47.599999999999994</v>
      </c>
      <c r="F747" s="41">
        <f t="shared" si="86"/>
        <v>46171.999999999993</v>
      </c>
      <c r="G747" s="107">
        <f t="shared" si="90"/>
        <v>55868.119999999988</v>
      </c>
      <c r="H747" s="108">
        <f t="shared" si="87"/>
        <v>50281.30799999999</v>
      </c>
      <c r="I747" s="41">
        <f t="shared" si="91"/>
        <v>0</v>
      </c>
      <c r="J747" s="41">
        <f t="shared" si="88"/>
        <v>78215.367999999973</v>
      </c>
      <c r="K747" s="45" t="str">
        <f t="shared" si="92"/>
        <v>FOTO</v>
      </c>
      <c r="L747" s="46"/>
    </row>
    <row r="748" spans="1:12">
      <c r="A748" s="41" t="s">
        <v>1450</v>
      </c>
      <c r="B748" s="41" t="s">
        <v>1426</v>
      </c>
      <c r="D748" s="43" t="s">
        <v>1451</v>
      </c>
      <c r="E748" s="44">
        <v>55.559090909090905</v>
      </c>
      <c r="F748" s="41">
        <f t="shared" si="86"/>
        <v>53892.318181818177</v>
      </c>
      <c r="G748" s="107">
        <f t="shared" si="90"/>
        <v>65209.704999999994</v>
      </c>
      <c r="H748" s="108">
        <f t="shared" si="87"/>
        <v>58688.734499999999</v>
      </c>
      <c r="I748" s="41">
        <f t="shared" si="91"/>
        <v>0</v>
      </c>
      <c r="J748" s="41">
        <f t="shared" si="88"/>
        <v>91293.586999999985</v>
      </c>
      <c r="K748" s="45" t="str">
        <f t="shared" si="92"/>
        <v>FOTO</v>
      </c>
      <c r="L748" s="46"/>
    </row>
    <row r="749" spans="1:12" ht="12.75" customHeight="1">
      <c r="A749" s="41" t="s">
        <v>1452</v>
      </c>
      <c r="B749" s="41" t="s">
        <v>1426</v>
      </c>
      <c r="D749" s="43" t="s">
        <v>1453</v>
      </c>
      <c r="E749" s="44">
        <v>20</v>
      </c>
      <c r="F749" s="41">
        <f t="shared" si="86"/>
        <v>19400</v>
      </c>
      <c r="G749" s="107">
        <f t="shared" si="90"/>
        <v>23474</v>
      </c>
      <c r="H749" s="108">
        <f t="shared" si="87"/>
        <v>21126.600000000002</v>
      </c>
      <c r="I749" s="41">
        <f t="shared" si="91"/>
        <v>0</v>
      </c>
      <c r="J749" s="41">
        <f t="shared" si="88"/>
        <v>32863.599999999999</v>
      </c>
      <c r="K749" s="45" t="str">
        <f t="shared" si="92"/>
        <v>FOTO</v>
      </c>
      <c r="L749" s="46" t="s">
        <v>1049</v>
      </c>
    </row>
    <row r="750" spans="1:12">
      <c r="A750" s="41" t="s">
        <v>1454</v>
      </c>
      <c r="B750" s="41" t="s">
        <v>1426</v>
      </c>
      <c r="D750" s="43" t="s">
        <v>1455</v>
      </c>
      <c r="E750" s="44">
        <v>20.718181818181815</v>
      </c>
      <c r="F750" s="41">
        <f t="shared" si="86"/>
        <v>20096.63636363636</v>
      </c>
      <c r="G750" s="107">
        <f t="shared" si="90"/>
        <v>24316.929999999997</v>
      </c>
      <c r="H750" s="108">
        <f t="shared" si="87"/>
        <v>21885.236999999997</v>
      </c>
      <c r="I750" s="41">
        <f t="shared" si="91"/>
        <v>0</v>
      </c>
      <c r="J750" s="41">
        <f t="shared" si="88"/>
        <v>34043.70199999999</v>
      </c>
      <c r="K750" s="45" t="str">
        <f t="shared" si="92"/>
        <v>FOTO</v>
      </c>
      <c r="L750" s="46" t="s">
        <v>1049</v>
      </c>
    </row>
    <row r="751" spans="1:12">
      <c r="A751" s="68" t="s">
        <v>1456</v>
      </c>
      <c r="B751" s="41" t="s">
        <v>1426</v>
      </c>
      <c r="D751" s="43" t="s">
        <v>1457</v>
      </c>
      <c r="E751" s="44">
        <v>18.399999999999999</v>
      </c>
      <c r="F751" s="41">
        <f t="shared" si="86"/>
        <v>17848</v>
      </c>
      <c r="G751" s="107">
        <f t="shared" si="90"/>
        <v>21596.079999999998</v>
      </c>
      <c r="H751" s="108">
        <f t="shared" si="87"/>
        <v>19436.471999999998</v>
      </c>
      <c r="I751" s="41">
        <f t="shared" si="91"/>
        <v>0</v>
      </c>
      <c r="J751" s="41">
        <f t="shared" si="88"/>
        <v>30234.511999999995</v>
      </c>
      <c r="K751" s="45" t="str">
        <f t="shared" si="92"/>
        <v>FOTO</v>
      </c>
      <c r="L751" s="46" t="s">
        <v>1049</v>
      </c>
    </row>
    <row r="752" spans="1:12">
      <c r="A752" s="41" t="s">
        <v>1458</v>
      </c>
      <c r="B752" s="41" t="s">
        <v>1426</v>
      </c>
      <c r="D752" s="43" t="s">
        <v>1459</v>
      </c>
      <c r="E752" s="44">
        <v>39.118181818181817</v>
      </c>
      <c r="F752" s="41">
        <f t="shared" si="86"/>
        <v>37944.63636363636</v>
      </c>
      <c r="G752" s="107">
        <f t="shared" si="90"/>
        <v>45913.009999999995</v>
      </c>
      <c r="H752" s="108">
        <f t="shared" si="87"/>
        <v>41321.708999999995</v>
      </c>
      <c r="I752" s="41">
        <f t="shared" si="91"/>
        <v>0</v>
      </c>
      <c r="J752" s="41">
        <f t="shared" si="88"/>
        <v>64278.213999999985</v>
      </c>
      <c r="K752" s="45" t="str">
        <f t="shared" si="92"/>
        <v>FOTO</v>
      </c>
      <c r="L752" s="46" t="s">
        <v>1049</v>
      </c>
    </row>
    <row r="753" spans="1:12">
      <c r="A753" s="41" t="s">
        <v>1460</v>
      </c>
      <c r="B753" s="41"/>
      <c r="D753" s="43" t="s">
        <v>1461</v>
      </c>
      <c r="E753" s="44">
        <v>5.8409090909090899</v>
      </c>
      <c r="F753" s="41">
        <f t="shared" si="86"/>
        <v>5665.6818181818171</v>
      </c>
      <c r="G753" s="107">
        <f t="shared" si="90"/>
        <v>6855.4749999999985</v>
      </c>
      <c r="H753" s="108">
        <f t="shared" si="87"/>
        <v>6169.9274999999989</v>
      </c>
      <c r="I753" s="41">
        <f t="shared" si="91"/>
        <v>0</v>
      </c>
      <c r="J753" s="41">
        <f t="shared" si="88"/>
        <v>9597.6649999999972</v>
      </c>
      <c r="K753" s="45" t="str">
        <f t="shared" si="92"/>
        <v>FOTO</v>
      </c>
      <c r="L753" s="46"/>
    </row>
    <row r="754" spans="1:12">
      <c r="A754" s="41" t="s">
        <v>1462</v>
      </c>
      <c r="B754" s="41"/>
      <c r="D754" s="43" t="s">
        <v>1463</v>
      </c>
      <c r="E754" s="44">
        <v>4.4818181818181815</v>
      </c>
      <c r="F754" s="41">
        <f t="shared" si="86"/>
        <v>4347.363636363636</v>
      </c>
      <c r="G754" s="107">
        <f t="shared" si="90"/>
        <v>5260.3099999999995</v>
      </c>
      <c r="H754" s="108">
        <f t="shared" si="87"/>
        <v>4734.2789999999995</v>
      </c>
      <c r="I754" s="41">
        <f t="shared" si="91"/>
        <v>0</v>
      </c>
      <c r="J754" s="41">
        <f t="shared" si="88"/>
        <v>7364.4339999999984</v>
      </c>
      <c r="K754" s="45" t="str">
        <f t="shared" si="92"/>
        <v>FOTO</v>
      </c>
      <c r="L754" s="46" t="s">
        <v>299</v>
      </c>
    </row>
    <row r="755" spans="1:12" ht="12.75" customHeight="1">
      <c r="A755" s="41" t="s">
        <v>1464</v>
      </c>
      <c r="B755" s="41"/>
      <c r="D755" s="43" t="s">
        <v>1465</v>
      </c>
      <c r="E755" s="44">
        <v>8.1999999999999993</v>
      </c>
      <c r="F755" s="41">
        <f t="shared" si="86"/>
        <v>7953.9999999999991</v>
      </c>
      <c r="G755" s="107">
        <f t="shared" si="90"/>
        <v>9624.3399999999983</v>
      </c>
      <c r="H755" s="108">
        <f t="shared" si="87"/>
        <v>8661.905999999999</v>
      </c>
      <c r="I755" s="41">
        <f t="shared" si="91"/>
        <v>0</v>
      </c>
      <c r="J755" s="41">
        <f t="shared" si="88"/>
        <v>13474.075999999997</v>
      </c>
      <c r="K755" s="45" t="str">
        <f t="shared" si="92"/>
        <v>FOTO</v>
      </c>
      <c r="L755" s="46" t="s">
        <v>299</v>
      </c>
    </row>
    <row r="756" spans="1:12">
      <c r="A756" s="41" t="s">
        <v>1466</v>
      </c>
      <c r="B756" s="41"/>
      <c r="D756" s="43" t="s">
        <v>1467</v>
      </c>
      <c r="E756" s="44">
        <v>2.2409090909090907</v>
      </c>
      <c r="F756" s="41">
        <f t="shared" si="86"/>
        <v>2173.681818181818</v>
      </c>
      <c r="G756" s="107">
        <f t="shared" si="90"/>
        <v>2630.1549999999997</v>
      </c>
      <c r="H756" s="108">
        <f t="shared" si="87"/>
        <v>2367.1394999999998</v>
      </c>
      <c r="I756" s="41">
        <f t="shared" si="91"/>
        <v>0</v>
      </c>
      <c r="J756" s="41">
        <f t="shared" si="88"/>
        <v>3682.2169999999992</v>
      </c>
      <c r="K756" s="45" t="str">
        <f t="shared" si="92"/>
        <v>FOTO</v>
      </c>
      <c r="L756" s="46" t="s">
        <v>109</v>
      </c>
    </row>
    <row r="757" spans="1:12">
      <c r="A757" s="41" t="s">
        <v>1468</v>
      </c>
      <c r="B757" s="41"/>
      <c r="D757" s="43" t="s">
        <v>1469</v>
      </c>
      <c r="E757" s="44">
        <v>4.2409090909090903</v>
      </c>
      <c r="F757" s="41">
        <f t="shared" si="86"/>
        <v>4113.681818181818</v>
      </c>
      <c r="G757" s="107">
        <f t="shared" si="90"/>
        <v>4977.5549999999994</v>
      </c>
      <c r="H757" s="108">
        <f t="shared" si="87"/>
        <v>4479.7994999999992</v>
      </c>
      <c r="I757" s="41">
        <f t="shared" si="91"/>
        <v>0</v>
      </c>
      <c r="J757" s="41">
        <f t="shared" si="88"/>
        <v>6968.5769999999984</v>
      </c>
      <c r="K757" s="45" t="str">
        <f t="shared" si="92"/>
        <v>FOTO</v>
      </c>
      <c r="L757" s="46"/>
    </row>
    <row r="758" spans="1:12" ht="12.75" customHeight="1">
      <c r="A758" s="41" t="s">
        <v>1470</v>
      </c>
      <c r="B758" s="41"/>
      <c r="D758" s="43" t="s">
        <v>1471</v>
      </c>
      <c r="E758" s="44">
        <v>3.040909090909091</v>
      </c>
      <c r="F758" s="41">
        <f t="shared" si="86"/>
        <v>2949.6818181818185</v>
      </c>
      <c r="G758" s="107">
        <f t="shared" si="90"/>
        <v>3569.1150000000002</v>
      </c>
      <c r="H758" s="108">
        <f t="shared" si="87"/>
        <v>3212.2035000000001</v>
      </c>
      <c r="I758" s="41">
        <f t="shared" si="91"/>
        <v>0</v>
      </c>
      <c r="J758" s="41">
        <f t="shared" si="88"/>
        <v>4996.7610000000004</v>
      </c>
      <c r="K758" s="45" t="str">
        <f t="shared" si="92"/>
        <v>FOTO</v>
      </c>
      <c r="L758" s="46" t="s">
        <v>202</v>
      </c>
    </row>
    <row r="759" spans="1:12">
      <c r="A759" s="41" t="s">
        <v>1472</v>
      </c>
      <c r="B759" s="41"/>
      <c r="D759" s="43" t="s">
        <v>1473</v>
      </c>
      <c r="E759" s="44">
        <v>0.88181818181818172</v>
      </c>
      <c r="F759" s="41">
        <f t="shared" si="86"/>
        <v>855.36363636363626</v>
      </c>
      <c r="G759" s="107">
        <f t="shared" si="90"/>
        <v>1034.9899999999998</v>
      </c>
      <c r="H759" s="108">
        <f t="shared" si="87"/>
        <v>931.49099999999987</v>
      </c>
      <c r="I759" s="41">
        <f t="shared" si="91"/>
        <v>0</v>
      </c>
      <c r="J759" s="41">
        <f t="shared" si="88"/>
        <v>1448.9859999999996</v>
      </c>
      <c r="K759" s="45" t="str">
        <f t="shared" si="92"/>
        <v>FOTO</v>
      </c>
      <c r="L759" s="46" t="s">
        <v>410</v>
      </c>
    </row>
    <row r="760" spans="1:12" ht="15.75" customHeight="1">
      <c r="A760" s="47" t="s">
        <v>1474</v>
      </c>
      <c r="B760" s="48"/>
      <c r="D760" s="43"/>
      <c r="E760" s="44">
        <v>0</v>
      </c>
      <c r="F760" s="41">
        <f t="shared" si="86"/>
        <v>0</v>
      </c>
      <c r="G760" s="107">
        <f t="shared" si="90"/>
        <v>0</v>
      </c>
      <c r="H760" s="108">
        <f t="shared" si="87"/>
        <v>0</v>
      </c>
      <c r="I760" s="41">
        <f t="shared" si="91"/>
        <v>0</v>
      </c>
      <c r="J760" s="41">
        <f t="shared" si="88"/>
        <v>0</v>
      </c>
      <c r="K760" s="45"/>
      <c r="L760" s="46"/>
    </row>
    <row r="761" spans="1:12">
      <c r="A761" s="41" t="s">
        <v>1475</v>
      </c>
      <c r="B761" s="41"/>
      <c r="D761" s="43" t="s">
        <v>1476</v>
      </c>
      <c r="E761" s="44">
        <v>8.3181818181818183</v>
      </c>
      <c r="F761" s="41">
        <f t="shared" si="86"/>
        <v>8068.636363636364</v>
      </c>
      <c r="G761" s="107">
        <f t="shared" si="90"/>
        <v>9763.0499999999993</v>
      </c>
      <c r="H761" s="108">
        <f t="shared" si="87"/>
        <v>8786.744999999999</v>
      </c>
      <c r="I761" s="41">
        <f t="shared" si="91"/>
        <v>0</v>
      </c>
      <c r="J761" s="41">
        <f t="shared" si="88"/>
        <v>13668.269999999999</v>
      </c>
      <c r="K761" s="45" t="str">
        <f t="shared" ref="K761:K781" si="93">HYPERLINK(CONCATENATE("https://buscador.neorep.com.ar/",TRIM(A761),"/"),"FOTO")</f>
        <v>FOTO</v>
      </c>
      <c r="L761" s="46"/>
    </row>
    <row r="762" spans="1:12">
      <c r="A762" s="76" t="s">
        <v>1477</v>
      </c>
      <c r="B762" s="43"/>
      <c r="D762" s="43" t="s">
        <v>1478</v>
      </c>
      <c r="E762" s="44">
        <v>8.3181818181818183</v>
      </c>
      <c r="F762" s="41">
        <f t="shared" si="86"/>
        <v>8068.636363636364</v>
      </c>
      <c r="G762" s="107">
        <f t="shared" si="90"/>
        <v>9763.0499999999993</v>
      </c>
      <c r="H762" s="108">
        <f t="shared" si="87"/>
        <v>8786.744999999999</v>
      </c>
      <c r="I762" s="41">
        <f t="shared" si="91"/>
        <v>0</v>
      </c>
      <c r="J762" s="41">
        <f t="shared" si="88"/>
        <v>13668.269999999999</v>
      </c>
      <c r="K762" s="45" t="str">
        <f t="shared" si="93"/>
        <v>FOTO</v>
      </c>
      <c r="L762" s="46"/>
    </row>
    <row r="763" spans="1:12">
      <c r="A763" s="41" t="s">
        <v>1479</v>
      </c>
      <c r="B763" s="41"/>
      <c r="D763" s="43" t="s">
        <v>1480</v>
      </c>
      <c r="E763" s="44">
        <v>6.6409090909090898</v>
      </c>
      <c r="F763" s="41">
        <f t="shared" si="86"/>
        <v>6441.6818181818171</v>
      </c>
      <c r="G763" s="107">
        <f t="shared" si="90"/>
        <v>7794.4349999999986</v>
      </c>
      <c r="H763" s="108">
        <f t="shared" si="87"/>
        <v>7014.9914999999992</v>
      </c>
      <c r="I763" s="41">
        <f t="shared" si="91"/>
        <v>0</v>
      </c>
      <c r="J763" s="41">
        <f t="shared" si="88"/>
        <v>10912.208999999997</v>
      </c>
      <c r="K763" s="45" t="str">
        <f t="shared" si="93"/>
        <v>FOTO</v>
      </c>
      <c r="L763" s="46" t="s">
        <v>538</v>
      </c>
    </row>
    <row r="764" spans="1:12">
      <c r="A764" s="41" t="s">
        <v>1481</v>
      </c>
      <c r="B764" s="41"/>
      <c r="D764" s="43" t="s">
        <v>1482</v>
      </c>
      <c r="E764" s="44">
        <v>11.440909090909091</v>
      </c>
      <c r="F764" s="41">
        <f t="shared" si="86"/>
        <v>11097.681818181818</v>
      </c>
      <c r="G764" s="107">
        <f t="shared" si="90"/>
        <v>13428.195</v>
      </c>
      <c r="H764" s="108">
        <f t="shared" si="87"/>
        <v>12085.3755</v>
      </c>
      <c r="I764" s="41">
        <f t="shared" si="91"/>
        <v>0</v>
      </c>
      <c r="J764" s="41">
        <f t="shared" si="88"/>
        <v>18799.472999999998</v>
      </c>
      <c r="K764" s="45" t="str">
        <f t="shared" si="93"/>
        <v>FOTO</v>
      </c>
      <c r="L764" s="46"/>
    </row>
    <row r="765" spans="1:12">
      <c r="A765" s="77" t="s">
        <v>1483</v>
      </c>
      <c r="B765" s="41"/>
      <c r="D765" s="43" t="s">
        <v>1484</v>
      </c>
      <c r="E765" s="44">
        <v>7.1999999999999993</v>
      </c>
      <c r="F765" s="41">
        <f t="shared" si="86"/>
        <v>6983.9999999999991</v>
      </c>
      <c r="G765" s="107">
        <f t="shared" si="90"/>
        <v>8450.64</v>
      </c>
      <c r="H765" s="108">
        <f t="shared" si="87"/>
        <v>7605.576</v>
      </c>
      <c r="I765" s="41">
        <f t="shared" si="91"/>
        <v>0</v>
      </c>
      <c r="J765" s="41">
        <f t="shared" si="88"/>
        <v>11830.895999999999</v>
      </c>
      <c r="K765" s="45" t="str">
        <f t="shared" si="93"/>
        <v>FOTO</v>
      </c>
      <c r="L765" s="46" t="s">
        <v>1049</v>
      </c>
    </row>
    <row r="766" spans="1:12">
      <c r="A766" s="41" t="s">
        <v>1485</v>
      </c>
      <c r="B766" s="41"/>
      <c r="D766" s="43" t="s">
        <v>1486</v>
      </c>
      <c r="E766" s="44">
        <v>6.8</v>
      </c>
      <c r="F766" s="41">
        <f t="shared" si="86"/>
        <v>6596</v>
      </c>
      <c r="G766" s="107">
        <f t="shared" si="90"/>
        <v>7981.16</v>
      </c>
      <c r="H766" s="108">
        <f t="shared" si="87"/>
        <v>7183.0439999999999</v>
      </c>
      <c r="I766" s="41">
        <f t="shared" si="91"/>
        <v>0</v>
      </c>
      <c r="J766" s="41">
        <f t="shared" si="88"/>
        <v>11173.624</v>
      </c>
      <c r="K766" s="45" t="str">
        <f t="shared" si="93"/>
        <v>FOTO</v>
      </c>
      <c r="L766" s="46" t="s">
        <v>538</v>
      </c>
    </row>
    <row r="767" spans="1:12">
      <c r="A767" s="41" t="s">
        <v>1487</v>
      </c>
      <c r="B767" s="41"/>
      <c r="D767" s="43" t="s">
        <v>1488</v>
      </c>
      <c r="E767" s="44">
        <v>12.84090909090909</v>
      </c>
      <c r="F767" s="41">
        <f t="shared" si="86"/>
        <v>12455.681818181818</v>
      </c>
      <c r="G767" s="107">
        <f t="shared" si="90"/>
        <v>15071.375</v>
      </c>
      <c r="H767" s="108">
        <f t="shared" si="87"/>
        <v>13564.237500000001</v>
      </c>
      <c r="I767" s="41">
        <f t="shared" si="91"/>
        <v>0</v>
      </c>
      <c r="J767" s="41">
        <f t="shared" si="88"/>
        <v>21099.924999999999</v>
      </c>
      <c r="K767" s="45" t="str">
        <f t="shared" si="93"/>
        <v>FOTO</v>
      </c>
      <c r="L767" s="46"/>
    </row>
    <row r="768" spans="1:12">
      <c r="A768" s="41" t="s">
        <v>1489</v>
      </c>
      <c r="B768" s="41"/>
      <c r="D768" s="43" t="s">
        <v>1490</v>
      </c>
      <c r="E768" s="44">
        <v>9.2681818181818176</v>
      </c>
      <c r="F768" s="41">
        <f t="shared" si="86"/>
        <v>8990.136363636364</v>
      </c>
      <c r="G768" s="107">
        <f t="shared" si="90"/>
        <v>10878.065000000001</v>
      </c>
      <c r="H768" s="108">
        <f t="shared" si="87"/>
        <v>9790.2584999999999</v>
      </c>
      <c r="I768" s="41">
        <f t="shared" si="91"/>
        <v>0</v>
      </c>
      <c r="J768" s="41">
        <f t="shared" si="88"/>
        <v>15229.290999999999</v>
      </c>
      <c r="K768" s="45" t="str">
        <f t="shared" si="93"/>
        <v>FOTO</v>
      </c>
      <c r="L768" s="46"/>
    </row>
    <row r="769" spans="1:12">
      <c r="A769" s="41" t="s">
        <v>1491</v>
      </c>
      <c r="B769" s="41"/>
      <c r="D769" s="43" t="s">
        <v>1492</v>
      </c>
      <c r="E769" s="44">
        <v>5.9181818181818171</v>
      </c>
      <c r="F769" s="41">
        <f t="shared" si="86"/>
        <v>5740.6363636363621</v>
      </c>
      <c r="G769" s="107">
        <f t="shared" si="90"/>
        <v>6946.1699999999983</v>
      </c>
      <c r="H769" s="108">
        <f t="shared" si="87"/>
        <v>6251.552999999999</v>
      </c>
      <c r="I769" s="41">
        <f t="shared" si="91"/>
        <v>0</v>
      </c>
      <c r="J769" s="41">
        <f t="shared" si="88"/>
        <v>9724.6379999999972</v>
      </c>
      <c r="K769" s="45" t="str">
        <f t="shared" si="93"/>
        <v>FOTO</v>
      </c>
      <c r="L769" s="46"/>
    </row>
    <row r="770" spans="1:12">
      <c r="A770" s="41" t="s">
        <v>1493</v>
      </c>
      <c r="B770" s="41"/>
      <c r="D770" s="43" t="s">
        <v>1494</v>
      </c>
      <c r="E770" s="44">
        <v>7.6409090909090898</v>
      </c>
      <c r="F770" s="41">
        <f t="shared" ref="F770:F833" si="94">+E770*F$18</f>
        <v>7411.6818181818171</v>
      </c>
      <c r="G770" s="107">
        <f t="shared" si="90"/>
        <v>8968.1349999999984</v>
      </c>
      <c r="H770" s="108">
        <f t="shared" ref="H770:H833" si="95">+G770*(1-H$18)</f>
        <v>8071.3214999999991</v>
      </c>
      <c r="I770" s="41">
        <f t="shared" si="91"/>
        <v>0</v>
      </c>
      <c r="J770" s="41">
        <f t="shared" ref="J770:J833" si="96">+G770*(1+J$18)</f>
        <v>12555.388999999997</v>
      </c>
      <c r="K770" s="45" t="str">
        <f t="shared" si="93"/>
        <v>FOTO</v>
      </c>
      <c r="L770" s="46"/>
    </row>
    <row r="771" spans="1:12">
      <c r="A771" s="68" t="s">
        <v>1495</v>
      </c>
      <c r="B771" s="41"/>
      <c r="D771" s="43" t="s">
        <v>1496</v>
      </c>
      <c r="E771" s="44">
        <v>8.3181818181818183</v>
      </c>
      <c r="F771" s="41">
        <f t="shared" si="94"/>
        <v>8068.636363636364</v>
      </c>
      <c r="G771" s="107">
        <f t="shared" si="90"/>
        <v>9763.0499999999993</v>
      </c>
      <c r="H771" s="108">
        <f t="shared" si="95"/>
        <v>8786.744999999999</v>
      </c>
      <c r="I771" s="41">
        <f t="shared" si="91"/>
        <v>0</v>
      </c>
      <c r="J771" s="41">
        <f t="shared" si="96"/>
        <v>13668.269999999999</v>
      </c>
      <c r="K771" s="45" t="str">
        <f t="shared" si="93"/>
        <v>FOTO</v>
      </c>
      <c r="L771" s="46" t="s">
        <v>538</v>
      </c>
    </row>
    <row r="772" spans="1:12">
      <c r="A772" s="41" t="s">
        <v>1497</v>
      </c>
      <c r="B772" s="41"/>
      <c r="D772" s="43" t="s">
        <v>1498</v>
      </c>
      <c r="E772" s="44">
        <v>8.1999999999999993</v>
      </c>
      <c r="F772" s="41">
        <f t="shared" si="94"/>
        <v>7953.9999999999991</v>
      </c>
      <c r="G772" s="107">
        <f t="shared" si="90"/>
        <v>9624.3399999999983</v>
      </c>
      <c r="H772" s="108">
        <f t="shared" si="95"/>
        <v>8661.905999999999</v>
      </c>
      <c r="I772" s="41">
        <f t="shared" si="91"/>
        <v>0</v>
      </c>
      <c r="J772" s="41">
        <f t="shared" si="96"/>
        <v>13474.075999999997</v>
      </c>
      <c r="K772" s="45" t="str">
        <f t="shared" si="93"/>
        <v>FOTO</v>
      </c>
      <c r="L772" s="46"/>
    </row>
    <row r="773" spans="1:12">
      <c r="A773" s="41" t="s">
        <v>1499</v>
      </c>
      <c r="B773" s="41"/>
      <c r="D773" s="43" t="s">
        <v>1500</v>
      </c>
      <c r="E773" s="44">
        <v>7.8454545454545457</v>
      </c>
      <c r="F773" s="41">
        <f t="shared" si="94"/>
        <v>7610.090909090909</v>
      </c>
      <c r="G773" s="107">
        <f t="shared" si="90"/>
        <v>9208.2099999999991</v>
      </c>
      <c r="H773" s="108">
        <f t="shared" si="95"/>
        <v>8287.3889999999992</v>
      </c>
      <c r="I773" s="41">
        <f t="shared" si="91"/>
        <v>0</v>
      </c>
      <c r="J773" s="41">
        <f t="shared" si="96"/>
        <v>12891.493999999999</v>
      </c>
      <c r="K773" s="45" t="str">
        <f t="shared" si="93"/>
        <v>FOTO</v>
      </c>
      <c r="L773" s="46"/>
    </row>
    <row r="774" spans="1:12" ht="12.75" customHeight="1">
      <c r="A774" s="41" t="s">
        <v>1501</v>
      </c>
      <c r="B774" s="41"/>
      <c r="D774" s="43" t="s">
        <v>1502</v>
      </c>
      <c r="E774" s="44">
        <v>8</v>
      </c>
      <c r="F774" s="41">
        <f t="shared" si="94"/>
        <v>7760</v>
      </c>
      <c r="G774" s="107">
        <f t="shared" si="90"/>
        <v>9389.6</v>
      </c>
      <c r="H774" s="108">
        <f t="shared" si="95"/>
        <v>8450.6400000000012</v>
      </c>
      <c r="I774" s="41">
        <f t="shared" si="91"/>
        <v>0</v>
      </c>
      <c r="J774" s="41">
        <f t="shared" si="96"/>
        <v>13145.44</v>
      </c>
      <c r="K774" s="45" t="str">
        <f t="shared" si="93"/>
        <v>FOTO</v>
      </c>
      <c r="L774" s="46" t="s">
        <v>538</v>
      </c>
    </row>
    <row r="775" spans="1:12">
      <c r="A775" s="41" t="s">
        <v>1503</v>
      </c>
      <c r="B775" s="41"/>
      <c r="D775" s="43" t="s">
        <v>1504</v>
      </c>
      <c r="E775" s="44">
        <v>10.08181818181818</v>
      </c>
      <c r="F775" s="41">
        <f t="shared" si="94"/>
        <v>9779.3636363636342</v>
      </c>
      <c r="G775" s="107">
        <f t="shared" si="90"/>
        <v>11833.029999999997</v>
      </c>
      <c r="H775" s="108">
        <f t="shared" si="95"/>
        <v>10649.726999999997</v>
      </c>
      <c r="I775" s="41">
        <f t="shared" si="91"/>
        <v>0</v>
      </c>
      <c r="J775" s="41">
        <f t="shared" si="96"/>
        <v>16566.241999999995</v>
      </c>
      <c r="K775" s="45" t="str">
        <f t="shared" si="93"/>
        <v>FOTO</v>
      </c>
      <c r="L775" s="46"/>
    </row>
    <row r="776" spans="1:12">
      <c r="A776" s="41" t="s">
        <v>1505</v>
      </c>
      <c r="B776" s="41"/>
      <c r="D776" s="43" t="s">
        <v>1506</v>
      </c>
      <c r="E776" s="44">
        <v>1.3181818181818181</v>
      </c>
      <c r="F776" s="41">
        <f t="shared" si="94"/>
        <v>1278.6363636363635</v>
      </c>
      <c r="G776" s="107">
        <f t="shared" si="90"/>
        <v>1547.1499999999999</v>
      </c>
      <c r="H776" s="108">
        <f t="shared" si="95"/>
        <v>1392.4349999999999</v>
      </c>
      <c r="I776" s="41">
        <f t="shared" si="91"/>
        <v>0</v>
      </c>
      <c r="J776" s="41">
        <f t="shared" si="96"/>
        <v>2166.0099999999998</v>
      </c>
      <c r="K776" s="45" t="str">
        <f t="shared" si="93"/>
        <v>FOTO</v>
      </c>
      <c r="L776" s="46"/>
    </row>
    <row r="777" spans="1:12">
      <c r="A777" s="41" t="s">
        <v>1507</v>
      </c>
      <c r="B777" s="41"/>
      <c r="D777" s="43" t="s">
        <v>1508</v>
      </c>
      <c r="E777" s="44">
        <v>0.55909090909090908</v>
      </c>
      <c r="F777" s="41">
        <f t="shared" si="94"/>
        <v>542.31818181818176</v>
      </c>
      <c r="G777" s="107">
        <f t="shared" si="90"/>
        <v>656.20499999999993</v>
      </c>
      <c r="H777" s="108">
        <f t="shared" si="95"/>
        <v>590.58449999999993</v>
      </c>
      <c r="I777" s="41">
        <f t="shared" si="91"/>
        <v>0</v>
      </c>
      <c r="J777" s="41">
        <f t="shared" si="96"/>
        <v>918.68699999999978</v>
      </c>
      <c r="K777" s="45" t="str">
        <f t="shared" si="93"/>
        <v>FOTO</v>
      </c>
      <c r="L777" s="46"/>
    </row>
    <row r="778" spans="1:12">
      <c r="A778" s="41" t="s">
        <v>1509</v>
      </c>
      <c r="B778" s="41"/>
      <c r="D778" s="43" t="s">
        <v>1510</v>
      </c>
      <c r="E778" s="44">
        <v>0.71818181818181814</v>
      </c>
      <c r="F778" s="41">
        <f t="shared" si="94"/>
        <v>696.63636363636363</v>
      </c>
      <c r="G778" s="107">
        <f t="shared" si="90"/>
        <v>842.93</v>
      </c>
      <c r="H778" s="108">
        <f t="shared" si="95"/>
        <v>758.63699999999994</v>
      </c>
      <c r="I778" s="41">
        <f t="shared" si="91"/>
        <v>0</v>
      </c>
      <c r="J778" s="41">
        <f t="shared" si="96"/>
        <v>1180.1019999999999</v>
      </c>
      <c r="K778" s="45" t="str">
        <f t="shared" si="93"/>
        <v>FOTO</v>
      </c>
      <c r="L778" s="46"/>
    </row>
    <row r="779" spans="1:12">
      <c r="A779" s="41" t="s">
        <v>1511</v>
      </c>
      <c r="B779" s="41"/>
      <c r="D779" s="43" t="s">
        <v>1512</v>
      </c>
      <c r="E779" s="44">
        <v>0.39999999999999997</v>
      </c>
      <c r="F779" s="41">
        <f t="shared" si="94"/>
        <v>387.99999999999994</v>
      </c>
      <c r="G779" s="107">
        <f t="shared" si="90"/>
        <v>469.4799999999999</v>
      </c>
      <c r="H779" s="108">
        <f t="shared" si="95"/>
        <v>422.53199999999993</v>
      </c>
      <c r="I779" s="41">
        <f t="shared" si="91"/>
        <v>0</v>
      </c>
      <c r="J779" s="41">
        <f t="shared" si="96"/>
        <v>657.27199999999982</v>
      </c>
      <c r="K779" s="45" t="str">
        <f t="shared" si="93"/>
        <v>FOTO</v>
      </c>
      <c r="L779" s="46"/>
    </row>
    <row r="780" spans="1:12">
      <c r="A780" s="41" t="s">
        <v>1513</v>
      </c>
      <c r="B780" s="41"/>
      <c r="D780" s="43" t="s">
        <v>1514</v>
      </c>
      <c r="E780" s="44">
        <v>2.8727272727272721</v>
      </c>
      <c r="F780" s="41">
        <f t="shared" si="94"/>
        <v>2786.545454545454</v>
      </c>
      <c r="G780" s="107">
        <f t="shared" si="90"/>
        <v>3371.7199999999993</v>
      </c>
      <c r="H780" s="108">
        <f t="shared" si="95"/>
        <v>3034.5479999999993</v>
      </c>
      <c r="I780" s="41">
        <f t="shared" si="91"/>
        <v>0</v>
      </c>
      <c r="J780" s="41">
        <f t="shared" si="96"/>
        <v>4720.4079999999985</v>
      </c>
      <c r="K780" s="45" t="str">
        <f t="shared" si="93"/>
        <v>FOTO</v>
      </c>
      <c r="L780" s="46"/>
    </row>
    <row r="781" spans="1:12">
      <c r="A781" s="41" t="s">
        <v>1515</v>
      </c>
      <c r="B781" s="41"/>
      <c r="D781" s="43" t="s">
        <v>1516</v>
      </c>
      <c r="E781" s="44">
        <v>1.3181818181818181</v>
      </c>
      <c r="F781" s="41">
        <f t="shared" si="94"/>
        <v>1278.6363636363635</v>
      </c>
      <c r="G781" s="107">
        <f t="shared" si="90"/>
        <v>1547.1499999999999</v>
      </c>
      <c r="H781" s="108">
        <f t="shared" si="95"/>
        <v>1392.4349999999999</v>
      </c>
      <c r="I781" s="41">
        <f t="shared" si="91"/>
        <v>0</v>
      </c>
      <c r="J781" s="41">
        <f t="shared" si="96"/>
        <v>2166.0099999999998</v>
      </c>
      <c r="K781" s="45" t="str">
        <f t="shared" si="93"/>
        <v>FOTO</v>
      </c>
      <c r="L781" s="46"/>
    </row>
    <row r="782" spans="1:12" ht="15.75" customHeight="1">
      <c r="A782" s="47" t="s">
        <v>1517</v>
      </c>
      <c r="B782" s="48"/>
      <c r="D782" s="43"/>
      <c r="E782" s="44">
        <v>0</v>
      </c>
      <c r="F782" s="41">
        <f t="shared" si="94"/>
        <v>0</v>
      </c>
      <c r="G782" s="107">
        <f t="shared" si="90"/>
        <v>0</v>
      </c>
      <c r="H782" s="108">
        <f t="shared" si="95"/>
        <v>0</v>
      </c>
      <c r="I782" s="41">
        <f t="shared" si="91"/>
        <v>0</v>
      </c>
      <c r="J782" s="41">
        <f t="shared" si="96"/>
        <v>0</v>
      </c>
      <c r="K782" s="45"/>
      <c r="L782" s="46"/>
    </row>
    <row r="783" spans="1:12" ht="12.75" customHeight="1">
      <c r="A783" s="41" t="s">
        <v>1518</v>
      </c>
      <c r="B783" s="41"/>
      <c r="D783" s="43" t="s">
        <v>1519</v>
      </c>
      <c r="E783" s="44">
        <v>1.0818181818181818</v>
      </c>
      <c r="F783" s="41">
        <f t="shared" si="94"/>
        <v>1049.3636363636363</v>
      </c>
      <c r="G783" s="107">
        <f t="shared" si="90"/>
        <v>1269.7299999999998</v>
      </c>
      <c r="H783" s="108">
        <f t="shared" si="95"/>
        <v>1142.7569999999998</v>
      </c>
      <c r="I783" s="41">
        <f t="shared" si="91"/>
        <v>0</v>
      </c>
      <c r="J783" s="41">
        <f t="shared" si="96"/>
        <v>1777.6219999999996</v>
      </c>
      <c r="K783" s="45" t="str">
        <f t="shared" ref="K783:K791" si="97">HYPERLINK(CONCATENATE("https://buscador.neorep.com.ar/",TRIM(A783),"/"),"FOTO")</f>
        <v>FOTO</v>
      </c>
      <c r="L783" s="46"/>
    </row>
    <row r="784" spans="1:12">
      <c r="A784" s="41" t="s">
        <v>1520</v>
      </c>
      <c r="B784" s="41"/>
      <c r="D784" s="43" t="s">
        <v>1521</v>
      </c>
      <c r="E784" s="44">
        <v>48.8</v>
      </c>
      <c r="F784" s="41">
        <f t="shared" si="94"/>
        <v>47336</v>
      </c>
      <c r="G784" s="107">
        <f t="shared" si="90"/>
        <v>57276.56</v>
      </c>
      <c r="H784" s="108">
        <f t="shared" si="95"/>
        <v>51548.904000000002</v>
      </c>
      <c r="I784" s="41">
        <f t="shared" si="91"/>
        <v>0</v>
      </c>
      <c r="J784" s="41">
        <f t="shared" si="96"/>
        <v>80187.183999999994</v>
      </c>
      <c r="K784" s="45" t="str">
        <f t="shared" si="97"/>
        <v>FOTO</v>
      </c>
      <c r="L784" s="46"/>
    </row>
    <row r="785" spans="1:12">
      <c r="A785" s="77" t="s">
        <v>1522</v>
      </c>
      <c r="B785" s="41"/>
      <c r="D785" s="43" t="s">
        <v>1523</v>
      </c>
      <c r="E785" s="44">
        <v>40.640909090909084</v>
      </c>
      <c r="F785" s="41">
        <f t="shared" si="94"/>
        <v>39421.681818181809</v>
      </c>
      <c r="G785" s="107">
        <f t="shared" si="90"/>
        <v>47700.234999999986</v>
      </c>
      <c r="H785" s="108">
        <f t="shared" si="95"/>
        <v>42930.21149999999</v>
      </c>
      <c r="I785" s="41">
        <f t="shared" si="91"/>
        <v>0</v>
      </c>
      <c r="J785" s="41">
        <f t="shared" si="96"/>
        <v>66780.328999999983</v>
      </c>
      <c r="K785" s="45" t="str">
        <f t="shared" si="97"/>
        <v>FOTO</v>
      </c>
      <c r="L785" s="46"/>
    </row>
    <row r="786" spans="1:12">
      <c r="A786" s="41" t="s">
        <v>1524</v>
      </c>
      <c r="B786" s="41"/>
      <c r="D786" s="43" t="s">
        <v>1525</v>
      </c>
      <c r="E786" s="44">
        <v>28.999999999999996</v>
      </c>
      <c r="F786" s="41">
        <f t="shared" si="94"/>
        <v>28129.999999999996</v>
      </c>
      <c r="G786" s="107">
        <f t="shared" si="90"/>
        <v>34037.299999999996</v>
      </c>
      <c r="H786" s="108">
        <f t="shared" si="95"/>
        <v>30633.569999999996</v>
      </c>
      <c r="I786" s="41">
        <f t="shared" si="91"/>
        <v>0</v>
      </c>
      <c r="J786" s="41">
        <f t="shared" si="96"/>
        <v>47652.219999999994</v>
      </c>
      <c r="K786" s="45" t="str">
        <f t="shared" si="97"/>
        <v>FOTO</v>
      </c>
      <c r="L786" s="46"/>
    </row>
    <row r="787" spans="1:12">
      <c r="A787" s="41" t="s">
        <v>1526</v>
      </c>
      <c r="B787" s="41"/>
      <c r="D787" s="43" t="s">
        <v>1527</v>
      </c>
      <c r="E787" s="44">
        <v>28.999999999999996</v>
      </c>
      <c r="F787" s="41">
        <f t="shared" si="94"/>
        <v>28129.999999999996</v>
      </c>
      <c r="G787" s="107">
        <f t="shared" ref="G787:G850" si="98">+F787*(1+G$18)</f>
        <v>34037.299999999996</v>
      </c>
      <c r="H787" s="108">
        <f t="shared" si="95"/>
        <v>30633.569999999996</v>
      </c>
      <c r="I787" s="41">
        <f t="shared" ref="I787:I850" si="99">+G787*C787</f>
        <v>0</v>
      </c>
      <c r="J787" s="41">
        <f t="shared" si="96"/>
        <v>47652.219999999994</v>
      </c>
      <c r="K787" s="45" t="str">
        <f t="shared" si="97"/>
        <v>FOTO</v>
      </c>
      <c r="L787" s="46"/>
    </row>
    <row r="788" spans="1:12">
      <c r="A788" s="73" t="s">
        <v>1528</v>
      </c>
      <c r="B788" s="43"/>
      <c r="D788" s="43" t="s">
        <v>1529</v>
      </c>
      <c r="E788" s="44">
        <v>78.718181818181819</v>
      </c>
      <c r="F788" s="41">
        <f t="shared" si="94"/>
        <v>76356.636363636368</v>
      </c>
      <c r="G788" s="107">
        <f t="shared" si="98"/>
        <v>92391.53</v>
      </c>
      <c r="H788" s="108">
        <f t="shared" si="95"/>
        <v>83152.377000000008</v>
      </c>
      <c r="I788" s="41">
        <f t="shared" si="99"/>
        <v>0</v>
      </c>
      <c r="J788" s="41">
        <f t="shared" si="96"/>
        <v>129348.14199999999</v>
      </c>
      <c r="K788" s="45" t="str">
        <f t="shared" si="97"/>
        <v>FOTO</v>
      </c>
      <c r="L788" s="46"/>
    </row>
    <row r="789" spans="1:12">
      <c r="A789" s="41" t="s">
        <v>1530</v>
      </c>
      <c r="B789" s="41"/>
      <c r="D789" s="43" t="s">
        <v>1531</v>
      </c>
      <c r="E789" s="44">
        <v>24.481818181818181</v>
      </c>
      <c r="F789" s="41">
        <f t="shared" si="94"/>
        <v>23747.363636363636</v>
      </c>
      <c r="G789" s="107">
        <f t="shared" si="98"/>
        <v>28734.309999999998</v>
      </c>
      <c r="H789" s="108">
        <f t="shared" si="95"/>
        <v>25860.878999999997</v>
      </c>
      <c r="I789" s="41">
        <f t="shared" si="99"/>
        <v>0</v>
      </c>
      <c r="J789" s="41">
        <f t="shared" si="96"/>
        <v>40228.033999999992</v>
      </c>
      <c r="K789" s="45" t="str">
        <f t="shared" si="97"/>
        <v>FOTO</v>
      </c>
      <c r="L789" s="46"/>
    </row>
    <row r="790" spans="1:12">
      <c r="A790" s="41" t="s">
        <v>1532</v>
      </c>
      <c r="B790" s="41"/>
      <c r="D790" s="43" t="s">
        <v>1533</v>
      </c>
      <c r="E790" s="44">
        <v>50.318181818181813</v>
      </c>
      <c r="F790" s="41">
        <f t="shared" si="94"/>
        <v>48808.63636363636</v>
      </c>
      <c r="G790" s="107">
        <f t="shared" si="98"/>
        <v>59058.45</v>
      </c>
      <c r="H790" s="108">
        <f t="shared" si="95"/>
        <v>53152.604999999996</v>
      </c>
      <c r="I790" s="41">
        <f t="shared" si="99"/>
        <v>0</v>
      </c>
      <c r="J790" s="41">
        <f t="shared" si="96"/>
        <v>82681.829999999987</v>
      </c>
      <c r="K790" s="45" t="str">
        <f t="shared" si="97"/>
        <v>FOTO</v>
      </c>
      <c r="L790" s="46" t="s">
        <v>271</v>
      </c>
    </row>
    <row r="791" spans="1:12">
      <c r="A791" s="41" t="s">
        <v>1534</v>
      </c>
      <c r="B791" s="41"/>
      <c r="D791" s="43" t="s">
        <v>1535</v>
      </c>
      <c r="E791" s="44">
        <v>37.745454545454542</v>
      </c>
      <c r="F791" s="41">
        <f t="shared" si="94"/>
        <v>36613.090909090904</v>
      </c>
      <c r="G791" s="107">
        <f t="shared" si="98"/>
        <v>44301.84</v>
      </c>
      <c r="H791" s="108">
        <f t="shared" si="95"/>
        <v>39871.655999999995</v>
      </c>
      <c r="I791" s="41">
        <f t="shared" si="99"/>
        <v>0</v>
      </c>
      <c r="J791" s="41">
        <f t="shared" si="96"/>
        <v>62022.575999999994</v>
      </c>
      <c r="K791" s="45" t="str">
        <f t="shared" si="97"/>
        <v>FOTO</v>
      </c>
      <c r="L791" s="46"/>
    </row>
    <row r="792" spans="1:12" ht="15.75" customHeight="1">
      <c r="A792" s="47" t="s">
        <v>1536</v>
      </c>
      <c r="B792" s="48"/>
      <c r="D792" s="43"/>
      <c r="E792" s="44">
        <v>0</v>
      </c>
      <c r="F792" s="41">
        <f t="shared" si="94"/>
        <v>0</v>
      </c>
      <c r="G792" s="107">
        <f t="shared" si="98"/>
        <v>0</v>
      </c>
      <c r="H792" s="108">
        <f t="shared" si="95"/>
        <v>0</v>
      </c>
      <c r="I792" s="41">
        <f t="shared" si="99"/>
        <v>0</v>
      </c>
      <c r="J792" s="41">
        <f t="shared" si="96"/>
        <v>0</v>
      </c>
      <c r="K792" s="45"/>
      <c r="L792" s="46"/>
    </row>
    <row r="793" spans="1:12">
      <c r="A793" s="41" t="s">
        <v>1537</v>
      </c>
      <c r="B793" s="41" t="s">
        <v>1538</v>
      </c>
      <c r="D793" s="43" t="s">
        <v>1539</v>
      </c>
      <c r="E793" s="44">
        <v>1.5590909090909091</v>
      </c>
      <c r="F793" s="41">
        <f t="shared" si="94"/>
        <v>1512.3181818181818</v>
      </c>
      <c r="G793" s="107">
        <f t="shared" si="98"/>
        <v>1829.905</v>
      </c>
      <c r="H793" s="108">
        <f t="shared" si="95"/>
        <v>1646.9145000000001</v>
      </c>
      <c r="I793" s="41">
        <f t="shared" si="99"/>
        <v>0</v>
      </c>
      <c r="J793" s="41">
        <f t="shared" si="96"/>
        <v>2561.8669999999997</v>
      </c>
      <c r="K793" s="45" t="str">
        <f t="shared" ref="K793:K829" si="100">HYPERLINK(CONCATENATE("https://buscador.neorep.com.ar/",TRIM(A793),"/"),"FOTO")</f>
        <v>FOTO</v>
      </c>
      <c r="L793" s="46" t="s">
        <v>109</v>
      </c>
    </row>
    <row r="794" spans="1:12">
      <c r="A794" s="41" t="s">
        <v>1540</v>
      </c>
      <c r="B794" s="41" t="s">
        <v>1538</v>
      </c>
      <c r="D794" s="43" t="s">
        <v>1541</v>
      </c>
      <c r="E794" s="44">
        <v>1.5999999999999999</v>
      </c>
      <c r="F794" s="41">
        <f t="shared" si="94"/>
        <v>1551.9999999999998</v>
      </c>
      <c r="G794" s="107">
        <f t="shared" si="98"/>
        <v>1877.9199999999996</v>
      </c>
      <c r="H794" s="108">
        <f t="shared" si="95"/>
        <v>1690.1279999999997</v>
      </c>
      <c r="I794" s="41">
        <f t="shared" si="99"/>
        <v>0</v>
      </c>
      <c r="J794" s="41">
        <f t="shared" si="96"/>
        <v>2629.0879999999993</v>
      </c>
      <c r="K794" s="45" t="str">
        <f t="shared" si="100"/>
        <v>FOTO</v>
      </c>
      <c r="L794" s="46" t="s">
        <v>202</v>
      </c>
    </row>
    <row r="795" spans="1:12">
      <c r="A795" s="41" t="s">
        <v>1542</v>
      </c>
      <c r="B795" s="41" t="s">
        <v>1538</v>
      </c>
      <c r="D795" s="43" t="s">
        <v>1543</v>
      </c>
      <c r="E795" s="44">
        <v>1.6818181818181817</v>
      </c>
      <c r="F795" s="41">
        <f t="shared" si="94"/>
        <v>1631.3636363636363</v>
      </c>
      <c r="G795" s="107">
        <f t="shared" si="98"/>
        <v>1973.9499999999998</v>
      </c>
      <c r="H795" s="108">
        <f t="shared" si="95"/>
        <v>1776.5549999999998</v>
      </c>
      <c r="I795" s="41">
        <f t="shared" si="99"/>
        <v>0</v>
      </c>
      <c r="J795" s="41">
        <f t="shared" si="96"/>
        <v>2763.5299999999997</v>
      </c>
      <c r="K795" s="45" t="str">
        <f t="shared" si="100"/>
        <v>FOTO</v>
      </c>
      <c r="L795" s="46"/>
    </row>
    <row r="796" spans="1:12" ht="12.75" customHeight="1">
      <c r="A796" s="41" t="s">
        <v>1544</v>
      </c>
      <c r="B796" s="41" t="s">
        <v>1538</v>
      </c>
      <c r="D796" s="43" t="s">
        <v>1545</v>
      </c>
      <c r="E796" s="44">
        <v>5.1590909090909083</v>
      </c>
      <c r="F796" s="41">
        <f t="shared" si="94"/>
        <v>5004.3181818181811</v>
      </c>
      <c r="G796" s="107">
        <f t="shared" si="98"/>
        <v>6055.2249999999985</v>
      </c>
      <c r="H796" s="108">
        <f t="shared" si="95"/>
        <v>5449.7024999999985</v>
      </c>
      <c r="I796" s="41">
        <f t="shared" si="99"/>
        <v>0</v>
      </c>
      <c r="J796" s="41">
        <f t="shared" si="96"/>
        <v>8477.3149999999969</v>
      </c>
      <c r="K796" s="45" t="str">
        <f t="shared" si="100"/>
        <v>FOTO</v>
      </c>
      <c r="L796" s="46" t="s">
        <v>104</v>
      </c>
    </row>
    <row r="797" spans="1:12">
      <c r="A797" s="71" t="s">
        <v>1546</v>
      </c>
      <c r="B797" s="41" t="s">
        <v>1538</v>
      </c>
      <c r="D797" s="49" t="s">
        <v>1547</v>
      </c>
      <c r="E797" s="44">
        <v>0.95909090909090899</v>
      </c>
      <c r="F797" s="41">
        <f t="shared" si="94"/>
        <v>930.31818181818176</v>
      </c>
      <c r="G797" s="107">
        <f t="shared" si="98"/>
        <v>1125.6849999999999</v>
      </c>
      <c r="H797" s="108">
        <f t="shared" si="95"/>
        <v>1013.1165</v>
      </c>
      <c r="I797" s="41">
        <f t="shared" si="99"/>
        <v>0</v>
      </c>
      <c r="J797" s="41">
        <f t="shared" si="96"/>
        <v>1575.9589999999998</v>
      </c>
      <c r="K797" s="45" t="str">
        <f t="shared" si="100"/>
        <v>FOTO</v>
      </c>
      <c r="L797" s="46" t="s">
        <v>202</v>
      </c>
    </row>
    <row r="798" spans="1:12">
      <c r="A798" s="41" t="s">
        <v>1548</v>
      </c>
      <c r="B798" s="41" t="s">
        <v>1538</v>
      </c>
      <c r="D798" s="43" t="s">
        <v>1549</v>
      </c>
      <c r="E798" s="44">
        <v>1.1181818181818182</v>
      </c>
      <c r="F798" s="41">
        <f t="shared" si="94"/>
        <v>1084.6363636363635</v>
      </c>
      <c r="G798" s="107">
        <f t="shared" si="98"/>
        <v>1312.4099999999999</v>
      </c>
      <c r="H798" s="108">
        <f t="shared" si="95"/>
        <v>1181.1689999999999</v>
      </c>
      <c r="I798" s="41">
        <f t="shared" si="99"/>
        <v>0</v>
      </c>
      <c r="J798" s="41">
        <f t="shared" si="96"/>
        <v>1837.3739999999996</v>
      </c>
      <c r="K798" s="45" t="str">
        <f t="shared" si="100"/>
        <v>FOTO</v>
      </c>
      <c r="L798" s="46" t="s">
        <v>202</v>
      </c>
    </row>
    <row r="799" spans="1:12">
      <c r="A799" s="41" t="s">
        <v>1550</v>
      </c>
      <c r="B799" s="41" t="s">
        <v>1538</v>
      </c>
      <c r="D799" s="43" t="s">
        <v>1551</v>
      </c>
      <c r="E799" s="44">
        <v>1.7999999999999998</v>
      </c>
      <c r="F799" s="41">
        <f t="shared" si="94"/>
        <v>1745.9999999999998</v>
      </c>
      <c r="G799" s="107">
        <f t="shared" si="98"/>
        <v>2112.66</v>
      </c>
      <c r="H799" s="108">
        <f t="shared" si="95"/>
        <v>1901.394</v>
      </c>
      <c r="I799" s="41">
        <f t="shared" si="99"/>
        <v>0</v>
      </c>
      <c r="J799" s="41">
        <f t="shared" si="96"/>
        <v>2957.7239999999997</v>
      </c>
      <c r="K799" s="45" t="str">
        <f t="shared" si="100"/>
        <v>FOTO</v>
      </c>
      <c r="L799" s="46"/>
    </row>
    <row r="800" spans="1:12">
      <c r="A800" s="41" t="s">
        <v>1552</v>
      </c>
      <c r="B800" s="41" t="s">
        <v>1538</v>
      </c>
      <c r="D800" s="43" t="s">
        <v>1553</v>
      </c>
      <c r="E800" s="44">
        <v>1.2818181818181817</v>
      </c>
      <c r="F800" s="41">
        <f t="shared" si="94"/>
        <v>1243.3636363636363</v>
      </c>
      <c r="G800" s="107">
        <f t="shared" si="98"/>
        <v>1504.4699999999998</v>
      </c>
      <c r="H800" s="108">
        <f t="shared" si="95"/>
        <v>1354.0229999999999</v>
      </c>
      <c r="I800" s="41">
        <f t="shared" si="99"/>
        <v>0</v>
      </c>
      <c r="J800" s="41">
        <f t="shared" si="96"/>
        <v>2106.2579999999998</v>
      </c>
      <c r="K800" s="45" t="str">
        <f t="shared" si="100"/>
        <v>FOTO</v>
      </c>
      <c r="L800" s="46"/>
    </row>
    <row r="801" spans="1:12">
      <c r="A801" s="41" t="s">
        <v>1554</v>
      </c>
      <c r="B801" s="41" t="s">
        <v>1538</v>
      </c>
      <c r="D801" s="43" t="s">
        <v>1555</v>
      </c>
      <c r="E801" s="44">
        <v>1.5590909090909091</v>
      </c>
      <c r="F801" s="41">
        <f t="shared" si="94"/>
        <v>1512.3181818181818</v>
      </c>
      <c r="G801" s="107">
        <f t="shared" si="98"/>
        <v>1829.905</v>
      </c>
      <c r="H801" s="108">
        <f t="shared" si="95"/>
        <v>1646.9145000000001</v>
      </c>
      <c r="I801" s="41">
        <f t="shared" si="99"/>
        <v>0</v>
      </c>
      <c r="J801" s="41">
        <f t="shared" si="96"/>
        <v>2561.8669999999997</v>
      </c>
      <c r="K801" s="45" t="str">
        <f t="shared" si="100"/>
        <v>FOTO</v>
      </c>
      <c r="L801" s="46"/>
    </row>
    <row r="802" spans="1:12">
      <c r="A802" s="41" t="s">
        <v>1556</v>
      </c>
      <c r="B802" s="41" t="s">
        <v>1538</v>
      </c>
      <c r="D802" s="43" t="s">
        <v>1557</v>
      </c>
      <c r="E802" s="44">
        <v>1.0818181818181818</v>
      </c>
      <c r="F802" s="41">
        <f t="shared" si="94"/>
        <v>1049.3636363636363</v>
      </c>
      <c r="G802" s="107">
        <f t="shared" si="98"/>
        <v>1269.7299999999998</v>
      </c>
      <c r="H802" s="108">
        <f t="shared" si="95"/>
        <v>1142.7569999999998</v>
      </c>
      <c r="I802" s="41">
        <f t="shared" si="99"/>
        <v>0</v>
      </c>
      <c r="J802" s="41">
        <f t="shared" si="96"/>
        <v>1777.6219999999996</v>
      </c>
      <c r="K802" s="45" t="str">
        <f t="shared" si="100"/>
        <v>FOTO</v>
      </c>
      <c r="L802" s="46" t="s">
        <v>202</v>
      </c>
    </row>
    <row r="803" spans="1:12">
      <c r="A803" s="41" t="s">
        <v>1558</v>
      </c>
      <c r="B803" s="41" t="s">
        <v>1538</v>
      </c>
      <c r="D803" s="43" t="s">
        <v>1559</v>
      </c>
      <c r="E803" s="44">
        <v>1.2</v>
      </c>
      <c r="F803" s="41">
        <f t="shared" si="94"/>
        <v>1164</v>
      </c>
      <c r="G803" s="107">
        <f t="shared" si="98"/>
        <v>1408.44</v>
      </c>
      <c r="H803" s="108">
        <f t="shared" si="95"/>
        <v>1267.596</v>
      </c>
      <c r="I803" s="41">
        <f t="shared" si="99"/>
        <v>0</v>
      </c>
      <c r="J803" s="41">
        <f t="shared" si="96"/>
        <v>1971.816</v>
      </c>
      <c r="K803" s="45" t="str">
        <f t="shared" si="100"/>
        <v>FOTO</v>
      </c>
      <c r="L803" s="46" t="s">
        <v>202</v>
      </c>
    </row>
    <row r="804" spans="1:12">
      <c r="A804" s="41" t="s">
        <v>1560</v>
      </c>
      <c r="B804" s="41" t="s">
        <v>1538</v>
      </c>
      <c r="D804" s="43" t="s">
        <v>1561</v>
      </c>
      <c r="E804" s="44">
        <v>3.5999999999999996</v>
      </c>
      <c r="F804" s="41">
        <f t="shared" si="94"/>
        <v>3491.9999999999995</v>
      </c>
      <c r="G804" s="107">
        <f t="shared" si="98"/>
        <v>4225.32</v>
      </c>
      <c r="H804" s="108">
        <f t="shared" si="95"/>
        <v>3802.788</v>
      </c>
      <c r="I804" s="41">
        <f t="shared" si="99"/>
        <v>0</v>
      </c>
      <c r="J804" s="41">
        <f t="shared" si="96"/>
        <v>5915.4479999999994</v>
      </c>
      <c r="K804" s="45" t="str">
        <f t="shared" si="100"/>
        <v>FOTO</v>
      </c>
      <c r="L804" s="46" t="s">
        <v>109</v>
      </c>
    </row>
    <row r="805" spans="1:12" ht="12.75" customHeight="1">
      <c r="A805" s="41" t="s">
        <v>1562</v>
      </c>
      <c r="B805" s="41" t="s">
        <v>1538</v>
      </c>
      <c r="D805" s="43" t="s">
        <v>1563</v>
      </c>
      <c r="E805" s="44">
        <v>1.5999999999999999</v>
      </c>
      <c r="F805" s="41">
        <f t="shared" si="94"/>
        <v>1551.9999999999998</v>
      </c>
      <c r="G805" s="107">
        <f t="shared" si="98"/>
        <v>1877.9199999999996</v>
      </c>
      <c r="H805" s="108">
        <f t="shared" si="95"/>
        <v>1690.1279999999997</v>
      </c>
      <c r="I805" s="41">
        <f t="shared" si="99"/>
        <v>0</v>
      </c>
      <c r="J805" s="41">
        <f t="shared" si="96"/>
        <v>2629.0879999999993</v>
      </c>
      <c r="K805" s="45" t="str">
        <f t="shared" si="100"/>
        <v>FOTO</v>
      </c>
      <c r="L805" s="46" t="s">
        <v>109</v>
      </c>
    </row>
    <row r="806" spans="1:12" ht="12.75" customHeight="1">
      <c r="A806" s="41" t="s">
        <v>1564</v>
      </c>
      <c r="B806" s="41" t="s">
        <v>1538</v>
      </c>
      <c r="D806" s="43" t="s">
        <v>1565</v>
      </c>
      <c r="E806" s="44">
        <v>1.9590909090909088</v>
      </c>
      <c r="F806" s="41">
        <f t="shared" si="94"/>
        <v>1900.3181818181815</v>
      </c>
      <c r="G806" s="107">
        <f t="shared" si="98"/>
        <v>2299.3849999999998</v>
      </c>
      <c r="H806" s="108">
        <f t="shared" si="95"/>
        <v>2069.4465</v>
      </c>
      <c r="I806" s="41">
        <f t="shared" si="99"/>
        <v>0</v>
      </c>
      <c r="J806" s="41">
        <f t="shared" si="96"/>
        <v>3219.1389999999997</v>
      </c>
      <c r="K806" s="45" t="str">
        <f t="shared" si="100"/>
        <v>FOTO</v>
      </c>
      <c r="L806" s="46" t="s">
        <v>109</v>
      </c>
    </row>
    <row r="807" spans="1:12">
      <c r="A807" s="41" t="s">
        <v>1566</v>
      </c>
      <c r="B807" s="41" t="s">
        <v>1538</v>
      </c>
      <c r="D807" s="43" t="s">
        <v>1567</v>
      </c>
      <c r="E807" s="44">
        <v>1.1590909090909089</v>
      </c>
      <c r="F807" s="41">
        <f t="shared" si="94"/>
        <v>1124.3181818181818</v>
      </c>
      <c r="G807" s="107">
        <f t="shared" si="98"/>
        <v>1360.425</v>
      </c>
      <c r="H807" s="108">
        <f t="shared" si="95"/>
        <v>1224.3824999999999</v>
      </c>
      <c r="I807" s="41">
        <f t="shared" si="99"/>
        <v>0</v>
      </c>
      <c r="J807" s="41">
        <f t="shared" si="96"/>
        <v>1904.5949999999998</v>
      </c>
      <c r="K807" s="45" t="str">
        <f t="shared" si="100"/>
        <v>FOTO</v>
      </c>
      <c r="L807" s="46" t="s">
        <v>202</v>
      </c>
    </row>
    <row r="808" spans="1:12">
      <c r="A808" s="41" t="s">
        <v>1568</v>
      </c>
      <c r="B808" s="41" t="s">
        <v>1538</v>
      </c>
      <c r="D808" s="43" t="s">
        <v>1569</v>
      </c>
      <c r="E808" s="44">
        <v>1.3181818181818181</v>
      </c>
      <c r="F808" s="41">
        <f t="shared" si="94"/>
        <v>1278.6363636363635</v>
      </c>
      <c r="G808" s="107">
        <f t="shared" si="98"/>
        <v>1547.1499999999999</v>
      </c>
      <c r="H808" s="108">
        <f t="shared" si="95"/>
        <v>1392.4349999999999</v>
      </c>
      <c r="I808" s="41">
        <f t="shared" si="99"/>
        <v>0</v>
      </c>
      <c r="J808" s="41">
        <f t="shared" si="96"/>
        <v>2166.0099999999998</v>
      </c>
      <c r="K808" s="45" t="str">
        <f t="shared" si="100"/>
        <v>FOTO</v>
      </c>
      <c r="L808" s="46" t="s">
        <v>202</v>
      </c>
    </row>
    <row r="809" spans="1:12">
      <c r="A809" s="41" t="s">
        <v>1570</v>
      </c>
      <c r="B809" s="41" t="s">
        <v>1538</v>
      </c>
      <c r="D809" s="43" t="s">
        <v>1571</v>
      </c>
      <c r="E809" s="44">
        <v>1.1590909090909089</v>
      </c>
      <c r="F809" s="41">
        <f t="shared" si="94"/>
        <v>1124.3181818181818</v>
      </c>
      <c r="G809" s="107">
        <f t="shared" si="98"/>
        <v>1360.425</v>
      </c>
      <c r="H809" s="108">
        <f t="shared" si="95"/>
        <v>1224.3824999999999</v>
      </c>
      <c r="I809" s="41">
        <f t="shared" si="99"/>
        <v>0</v>
      </c>
      <c r="J809" s="41">
        <f t="shared" si="96"/>
        <v>1904.5949999999998</v>
      </c>
      <c r="K809" s="45" t="str">
        <f t="shared" si="100"/>
        <v>FOTO</v>
      </c>
      <c r="L809" s="46"/>
    </row>
    <row r="810" spans="1:12">
      <c r="A810" s="41" t="s">
        <v>1572</v>
      </c>
      <c r="B810" s="41" t="s">
        <v>1538</v>
      </c>
      <c r="D810" s="43" t="s">
        <v>1573</v>
      </c>
      <c r="E810" s="44">
        <v>1.1590909090909089</v>
      </c>
      <c r="F810" s="41">
        <f t="shared" si="94"/>
        <v>1124.3181818181818</v>
      </c>
      <c r="G810" s="107">
        <f t="shared" si="98"/>
        <v>1360.425</v>
      </c>
      <c r="H810" s="108">
        <f t="shared" si="95"/>
        <v>1224.3824999999999</v>
      </c>
      <c r="I810" s="41">
        <f t="shared" si="99"/>
        <v>0</v>
      </c>
      <c r="J810" s="41">
        <f t="shared" si="96"/>
        <v>1904.5949999999998</v>
      </c>
      <c r="K810" s="45" t="str">
        <f t="shared" si="100"/>
        <v>FOTO</v>
      </c>
      <c r="L810" s="46" t="s">
        <v>202</v>
      </c>
    </row>
    <row r="811" spans="1:12">
      <c r="A811" s="51" t="s">
        <v>1574</v>
      </c>
      <c r="B811" s="41" t="s">
        <v>1538</v>
      </c>
      <c r="D811" s="78" t="s">
        <v>1575</v>
      </c>
      <c r="E811" s="44">
        <v>1.5590909090909091</v>
      </c>
      <c r="F811" s="41">
        <f t="shared" si="94"/>
        <v>1512.3181818181818</v>
      </c>
      <c r="G811" s="107">
        <f t="shared" si="98"/>
        <v>1829.905</v>
      </c>
      <c r="H811" s="108">
        <f t="shared" si="95"/>
        <v>1646.9145000000001</v>
      </c>
      <c r="I811" s="41">
        <f t="shared" si="99"/>
        <v>0</v>
      </c>
      <c r="J811" s="41">
        <f t="shared" si="96"/>
        <v>2561.8669999999997</v>
      </c>
      <c r="K811" s="45" t="str">
        <f t="shared" si="100"/>
        <v>FOTO</v>
      </c>
      <c r="L811" s="46"/>
    </row>
    <row r="812" spans="1:12">
      <c r="A812" s="41" t="s">
        <v>1576</v>
      </c>
      <c r="B812" s="41" t="s">
        <v>1538</v>
      </c>
      <c r="D812" s="43" t="s">
        <v>1577</v>
      </c>
      <c r="E812" s="44">
        <v>1.3181818181818181</v>
      </c>
      <c r="F812" s="41">
        <f t="shared" si="94"/>
        <v>1278.6363636363635</v>
      </c>
      <c r="G812" s="107">
        <f t="shared" si="98"/>
        <v>1547.1499999999999</v>
      </c>
      <c r="H812" s="108">
        <f t="shared" si="95"/>
        <v>1392.4349999999999</v>
      </c>
      <c r="I812" s="41">
        <f t="shared" si="99"/>
        <v>0</v>
      </c>
      <c r="J812" s="41">
        <f t="shared" si="96"/>
        <v>2166.0099999999998</v>
      </c>
      <c r="K812" s="45" t="str">
        <f t="shared" si="100"/>
        <v>FOTO</v>
      </c>
      <c r="L812" s="46" t="s">
        <v>109</v>
      </c>
    </row>
    <row r="813" spans="1:12">
      <c r="A813" s="41" t="s">
        <v>1578</v>
      </c>
      <c r="B813" s="41" t="s">
        <v>1538</v>
      </c>
      <c r="D813" s="43" t="s">
        <v>1579</v>
      </c>
      <c r="E813" s="44">
        <v>1.3590909090909091</v>
      </c>
      <c r="F813" s="41">
        <f t="shared" si="94"/>
        <v>1318.3181818181818</v>
      </c>
      <c r="G813" s="107">
        <f t="shared" si="98"/>
        <v>1595.165</v>
      </c>
      <c r="H813" s="108">
        <f t="shared" si="95"/>
        <v>1435.6485</v>
      </c>
      <c r="I813" s="41">
        <f t="shared" si="99"/>
        <v>0</v>
      </c>
      <c r="J813" s="41">
        <f t="shared" si="96"/>
        <v>2233.2309999999998</v>
      </c>
      <c r="K813" s="45" t="str">
        <f t="shared" si="100"/>
        <v>FOTO</v>
      </c>
      <c r="L813" s="46" t="s">
        <v>202</v>
      </c>
    </row>
    <row r="814" spans="1:12">
      <c r="A814" s="51" t="s">
        <v>1580</v>
      </c>
      <c r="B814" s="41" t="s">
        <v>1538</v>
      </c>
      <c r="D814" s="49" t="s">
        <v>1581</v>
      </c>
      <c r="E814" s="44">
        <v>1.5999999999999999</v>
      </c>
      <c r="F814" s="41">
        <f t="shared" si="94"/>
        <v>1551.9999999999998</v>
      </c>
      <c r="G814" s="107">
        <f t="shared" si="98"/>
        <v>1877.9199999999996</v>
      </c>
      <c r="H814" s="108">
        <f t="shared" si="95"/>
        <v>1690.1279999999997</v>
      </c>
      <c r="I814" s="41">
        <f t="shared" si="99"/>
        <v>0</v>
      </c>
      <c r="J814" s="41">
        <f t="shared" si="96"/>
        <v>2629.0879999999993</v>
      </c>
      <c r="K814" s="45" t="str">
        <f t="shared" si="100"/>
        <v>FOTO</v>
      </c>
      <c r="L814" s="46" t="s">
        <v>109</v>
      </c>
    </row>
    <row r="815" spans="1:12" ht="12.75" customHeight="1">
      <c r="A815" s="41" t="s">
        <v>1582</v>
      </c>
      <c r="B815" s="41" t="s">
        <v>1538</v>
      </c>
      <c r="D815" s="43" t="s">
        <v>1583</v>
      </c>
      <c r="E815" s="44">
        <v>1.1181818181818182</v>
      </c>
      <c r="F815" s="41">
        <f t="shared" si="94"/>
        <v>1084.6363636363635</v>
      </c>
      <c r="G815" s="107">
        <f t="shared" si="98"/>
        <v>1312.4099999999999</v>
      </c>
      <c r="H815" s="108">
        <f t="shared" si="95"/>
        <v>1181.1689999999999</v>
      </c>
      <c r="I815" s="41">
        <f t="shared" si="99"/>
        <v>0</v>
      </c>
      <c r="J815" s="41">
        <f t="shared" si="96"/>
        <v>1837.3739999999996</v>
      </c>
      <c r="K815" s="45" t="str">
        <f t="shared" si="100"/>
        <v>FOTO</v>
      </c>
      <c r="L815" s="46" t="s">
        <v>109</v>
      </c>
    </row>
    <row r="816" spans="1:12">
      <c r="A816" s="41" t="s">
        <v>1584</v>
      </c>
      <c r="B816" s="41" t="s">
        <v>1538</v>
      </c>
      <c r="D816" s="43" t="s">
        <v>1585</v>
      </c>
      <c r="E816" s="44">
        <v>1.1181818181818182</v>
      </c>
      <c r="F816" s="41">
        <f t="shared" si="94"/>
        <v>1084.6363636363635</v>
      </c>
      <c r="G816" s="107">
        <f t="shared" si="98"/>
        <v>1312.4099999999999</v>
      </c>
      <c r="H816" s="108">
        <f t="shared" si="95"/>
        <v>1181.1689999999999</v>
      </c>
      <c r="I816" s="41">
        <f t="shared" si="99"/>
        <v>0</v>
      </c>
      <c r="J816" s="41">
        <f t="shared" si="96"/>
        <v>1837.3739999999996</v>
      </c>
      <c r="K816" s="45" t="str">
        <f t="shared" si="100"/>
        <v>FOTO</v>
      </c>
      <c r="L816" s="46" t="s">
        <v>109</v>
      </c>
    </row>
    <row r="817" spans="1:12">
      <c r="A817" s="41" t="s">
        <v>1586</v>
      </c>
      <c r="B817" s="41" t="s">
        <v>1538</v>
      </c>
      <c r="D817" s="43" t="s">
        <v>1587</v>
      </c>
      <c r="E817" s="44">
        <v>2.6409090909090907</v>
      </c>
      <c r="F817" s="41">
        <f t="shared" si="94"/>
        <v>2561.681818181818</v>
      </c>
      <c r="G817" s="107">
        <f t="shared" si="98"/>
        <v>3099.6349999999998</v>
      </c>
      <c r="H817" s="108">
        <f t="shared" si="95"/>
        <v>2789.6714999999999</v>
      </c>
      <c r="I817" s="41">
        <f t="shared" si="99"/>
        <v>0</v>
      </c>
      <c r="J817" s="41">
        <f t="shared" si="96"/>
        <v>4339.4889999999996</v>
      </c>
      <c r="K817" s="45" t="str">
        <f t="shared" si="100"/>
        <v>FOTO</v>
      </c>
      <c r="L817" s="46" t="s">
        <v>109</v>
      </c>
    </row>
    <row r="818" spans="1:12">
      <c r="A818" s="51" t="s">
        <v>1588</v>
      </c>
      <c r="B818" s="41" t="s">
        <v>1538</v>
      </c>
      <c r="D818" s="49" t="s">
        <v>1589</v>
      </c>
      <c r="E818" s="44">
        <v>1.4</v>
      </c>
      <c r="F818" s="41">
        <f t="shared" si="94"/>
        <v>1358</v>
      </c>
      <c r="G818" s="107">
        <f t="shared" si="98"/>
        <v>1643.18</v>
      </c>
      <c r="H818" s="108">
        <f t="shared" si="95"/>
        <v>1478.8620000000001</v>
      </c>
      <c r="I818" s="41">
        <f t="shared" si="99"/>
        <v>0</v>
      </c>
      <c r="J818" s="41">
        <f t="shared" si="96"/>
        <v>2300.4519999999998</v>
      </c>
      <c r="K818" s="45" t="str">
        <f t="shared" si="100"/>
        <v>FOTO</v>
      </c>
      <c r="L818" s="46" t="s">
        <v>109</v>
      </c>
    </row>
    <row r="819" spans="1:12">
      <c r="A819" s="41" t="s">
        <v>1590</v>
      </c>
      <c r="B819" s="41" t="s">
        <v>1538</v>
      </c>
      <c r="D819" s="43" t="s">
        <v>1591</v>
      </c>
      <c r="E819" s="44">
        <v>1.5590909090909091</v>
      </c>
      <c r="F819" s="41">
        <f t="shared" si="94"/>
        <v>1512.3181818181818</v>
      </c>
      <c r="G819" s="107">
        <f t="shared" si="98"/>
        <v>1829.905</v>
      </c>
      <c r="H819" s="108">
        <f t="shared" si="95"/>
        <v>1646.9145000000001</v>
      </c>
      <c r="I819" s="41">
        <f t="shared" si="99"/>
        <v>0</v>
      </c>
      <c r="J819" s="41">
        <f t="shared" si="96"/>
        <v>2561.8669999999997</v>
      </c>
      <c r="K819" s="45" t="str">
        <f t="shared" si="100"/>
        <v>FOTO</v>
      </c>
      <c r="L819" s="46" t="s">
        <v>109</v>
      </c>
    </row>
    <row r="820" spans="1:12">
      <c r="A820" s="41" t="s">
        <v>1592</v>
      </c>
      <c r="B820" s="41" t="s">
        <v>1538</v>
      </c>
      <c r="D820" s="43" t="s">
        <v>1593</v>
      </c>
      <c r="E820" s="44">
        <v>1.2</v>
      </c>
      <c r="F820" s="41">
        <f t="shared" si="94"/>
        <v>1164</v>
      </c>
      <c r="G820" s="107">
        <f t="shared" si="98"/>
        <v>1408.44</v>
      </c>
      <c r="H820" s="108">
        <f t="shared" si="95"/>
        <v>1267.596</v>
      </c>
      <c r="I820" s="41">
        <f t="shared" si="99"/>
        <v>0</v>
      </c>
      <c r="J820" s="41">
        <f t="shared" si="96"/>
        <v>1971.816</v>
      </c>
      <c r="K820" s="45" t="str">
        <f t="shared" si="100"/>
        <v>FOTO</v>
      </c>
      <c r="L820" s="46" t="s">
        <v>109</v>
      </c>
    </row>
    <row r="821" spans="1:12">
      <c r="A821" s="41" t="s">
        <v>1594</v>
      </c>
      <c r="B821" s="41" t="s">
        <v>1538</v>
      </c>
      <c r="D821" s="43" t="s">
        <v>1595</v>
      </c>
      <c r="E821" s="44">
        <v>1.4</v>
      </c>
      <c r="F821" s="41">
        <f t="shared" si="94"/>
        <v>1358</v>
      </c>
      <c r="G821" s="107">
        <f t="shared" si="98"/>
        <v>1643.18</v>
      </c>
      <c r="H821" s="108">
        <f t="shared" si="95"/>
        <v>1478.8620000000001</v>
      </c>
      <c r="I821" s="41">
        <f t="shared" si="99"/>
        <v>0</v>
      </c>
      <c r="J821" s="41">
        <f t="shared" si="96"/>
        <v>2300.4519999999998</v>
      </c>
      <c r="K821" s="45" t="str">
        <f t="shared" si="100"/>
        <v>FOTO</v>
      </c>
      <c r="L821" s="46" t="s">
        <v>109</v>
      </c>
    </row>
    <row r="822" spans="1:12">
      <c r="A822" s="41" t="s">
        <v>1596</v>
      </c>
      <c r="B822" s="41" t="s">
        <v>1538</v>
      </c>
      <c r="D822" s="43" t="s">
        <v>1597</v>
      </c>
      <c r="E822" s="44">
        <v>1.7999999999999998</v>
      </c>
      <c r="F822" s="41">
        <f t="shared" si="94"/>
        <v>1745.9999999999998</v>
      </c>
      <c r="G822" s="107">
        <f t="shared" si="98"/>
        <v>2112.66</v>
      </c>
      <c r="H822" s="108">
        <f t="shared" si="95"/>
        <v>1901.394</v>
      </c>
      <c r="I822" s="41">
        <f t="shared" si="99"/>
        <v>0</v>
      </c>
      <c r="J822" s="41">
        <f t="shared" si="96"/>
        <v>2957.7239999999997</v>
      </c>
      <c r="K822" s="45" t="str">
        <f t="shared" si="100"/>
        <v>FOTO</v>
      </c>
      <c r="L822" s="46" t="s">
        <v>109</v>
      </c>
    </row>
    <row r="823" spans="1:12">
      <c r="A823" s="41" t="s">
        <v>1598</v>
      </c>
      <c r="B823" s="41" t="s">
        <v>1538</v>
      </c>
      <c r="D823" s="43" t="s">
        <v>1599</v>
      </c>
      <c r="E823" s="44">
        <v>1.5181818181818181</v>
      </c>
      <c r="F823" s="41">
        <f t="shared" si="94"/>
        <v>1472.6363636363635</v>
      </c>
      <c r="G823" s="107">
        <f t="shared" si="98"/>
        <v>1781.8899999999999</v>
      </c>
      <c r="H823" s="108">
        <f t="shared" si="95"/>
        <v>1603.701</v>
      </c>
      <c r="I823" s="41">
        <f t="shared" si="99"/>
        <v>0</v>
      </c>
      <c r="J823" s="41">
        <f t="shared" si="96"/>
        <v>2494.6459999999997</v>
      </c>
      <c r="K823" s="45" t="str">
        <f t="shared" si="100"/>
        <v>FOTO</v>
      </c>
      <c r="L823" s="46"/>
    </row>
    <row r="824" spans="1:12">
      <c r="A824" s="41" t="s">
        <v>1600</v>
      </c>
      <c r="B824" s="41" t="s">
        <v>1538</v>
      </c>
      <c r="D824" s="43" t="s">
        <v>1601</v>
      </c>
      <c r="E824" s="44">
        <v>1.5999999999999999</v>
      </c>
      <c r="F824" s="41">
        <f t="shared" si="94"/>
        <v>1551.9999999999998</v>
      </c>
      <c r="G824" s="107">
        <f t="shared" si="98"/>
        <v>1877.9199999999996</v>
      </c>
      <c r="H824" s="108">
        <f t="shared" si="95"/>
        <v>1690.1279999999997</v>
      </c>
      <c r="I824" s="41">
        <f t="shared" si="99"/>
        <v>0</v>
      </c>
      <c r="J824" s="41">
        <f t="shared" si="96"/>
        <v>2629.0879999999993</v>
      </c>
      <c r="K824" s="45" t="str">
        <f t="shared" si="100"/>
        <v>FOTO</v>
      </c>
      <c r="L824" s="46"/>
    </row>
    <row r="825" spans="1:12">
      <c r="A825" s="41" t="s">
        <v>1602</v>
      </c>
      <c r="B825" s="41" t="s">
        <v>1538</v>
      </c>
      <c r="D825" s="43" t="s">
        <v>1603</v>
      </c>
      <c r="E825" s="44">
        <v>1.4409090909090907</v>
      </c>
      <c r="F825" s="41">
        <f t="shared" si="94"/>
        <v>1397.681818181818</v>
      </c>
      <c r="G825" s="107">
        <f t="shared" si="98"/>
        <v>1691.1949999999997</v>
      </c>
      <c r="H825" s="108">
        <f t="shared" si="95"/>
        <v>1522.0754999999997</v>
      </c>
      <c r="I825" s="41">
        <f t="shared" si="99"/>
        <v>0</v>
      </c>
      <c r="J825" s="41">
        <f t="shared" si="96"/>
        <v>2367.6729999999993</v>
      </c>
      <c r="K825" s="45" t="str">
        <f t="shared" si="100"/>
        <v>FOTO</v>
      </c>
      <c r="L825" s="46"/>
    </row>
    <row r="826" spans="1:12">
      <c r="A826" s="41" t="s">
        <v>1604</v>
      </c>
      <c r="B826" s="41" t="s">
        <v>1538</v>
      </c>
      <c r="D826" s="43" t="s">
        <v>1605</v>
      </c>
      <c r="E826" s="44">
        <v>1.4409090909090907</v>
      </c>
      <c r="F826" s="41">
        <f t="shared" si="94"/>
        <v>1397.681818181818</v>
      </c>
      <c r="G826" s="107">
        <f t="shared" si="98"/>
        <v>1691.1949999999997</v>
      </c>
      <c r="H826" s="108">
        <f t="shared" si="95"/>
        <v>1522.0754999999997</v>
      </c>
      <c r="I826" s="41">
        <f t="shared" si="99"/>
        <v>0</v>
      </c>
      <c r="J826" s="41">
        <f t="shared" si="96"/>
        <v>2367.6729999999993</v>
      </c>
      <c r="K826" s="45" t="str">
        <f t="shared" si="100"/>
        <v>FOTO</v>
      </c>
      <c r="L826" s="46" t="s">
        <v>202</v>
      </c>
    </row>
    <row r="827" spans="1:12">
      <c r="A827" s="41" t="s">
        <v>1606</v>
      </c>
      <c r="B827" s="41" t="s">
        <v>1538</v>
      </c>
      <c r="D827" s="43" t="s">
        <v>1607</v>
      </c>
      <c r="E827" s="44">
        <v>1.918181818181818</v>
      </c>
      <c r="F827" s="41">
        <f t="shared" si="94"/>
        <v>1860.6363636363635</v>
      </c>
      <c r="G827" s="107">
        <f t="shared" si="98"/>
        <v>2251.37</v>
      </c>
      <c r="H827" s="108">
        <f t="shared" si="95"/>
        <v>2026.2329999999999</v>
      </c>
      <c r="I827" s="41">
        <f t="shared" si="99"/>
        <v>0</v>
      </c>
      <c r="J827" s="41">
        <f t="shared" si="96"/>
        <v>3151.9179999999997</v>
      </c>
      <c r="K827" s="45" t="str">
        <f t="shared" si="100"/>
        <v>FOTO</v>
      </c>
      <c r="L827" s="46" t="s">
        <v>109</v>
      </c>
    </row>
    <row r="828" spans="1:12">
      <c r="A828" s="41" t="s">
        <v>1608</v>
      </c>
      <c r="B828" s="41" t="s">
        <v>1538</v>
      </c>
      <c r="D828" s="43" t="s">
        <v>1609</v>
      </c>
      <c r="E828" s="44">
        <v>2.2818181818181813</v>
      </c>
      <c r="F828" s="41">
        <f t="shared" si="94"/>
        <v>2213.363636363636</v>
      </c>
      <c r="G828" s="107">
        <f t="shared" si="98"/>
        <v>2678.1699999999996</v>
      </c>
      <c r="H828" s="108">
        <f t="shared" si="95"/>
        <v>2410.3529999999996</v>
      </c>
      <c r="I828" s="41">
        <f t="shared" si="99"/>
        <v>0</v>
      </c>
      <c r="J828" s="41">
        <f t="shared" si="96"/>
        <v>3749.4379999999992</v>
      </c>
      <c r="K828" s="45" t="str">
        <f t="shared" si="100"/>
        <v>FOTO</v>
      </c>
      <c r="L828" s="46" t="s">
        <v>109</v>
      </c>
    </row>
    <row r="829" spans="1:12">
      <c r="A829" s="41" t="s">
        <v>1610</v>
      </c>
      <c r="B829" s="41" t="s">
        <v>1538</v>
      </c>
      <c r="D829" s="43" t="s">
        <v>1611</v>
      </c>
      <c r="E829" s="44">
        <v>2.1181818181818182</v>
      </c>
      <c r="F829" s="41">
        <f t="shared" si="94"/>
        <v>2054.6363636363635</v>
      </c>
      <c r="G829" s="107">
        <f t="shared" si="98"/>
        <v>2486.1099999999997</v>
      </c>
      <c r="H829" s="108">
        <f t="shared" si="95"/>
        <v>2237.4989999999998</v>
      </c>
      <c r="I829" s="41">
        <f t="shared" si="99"/>
        <v>0</v>
      </c>
      <c r="J829" s="41">
        <f t="shared" si="96"/>
        <v>3480.5539999999992</v>
      </c>
      <c r="K829" s="45" t="str">
        <f t="shared" si="100"/>
        <v>FOTO</v>
      </c>
      <c r="L829" s="46"/>
    </row>
    <row r="830" spans="1:12" ht="15.75" customHeight="1">
      <c r="A830" s="47" t="s">
        <v>1612</v>
      </c>
      <c r="B830" s="48"/>
      <c r="D830" s="43"/>
      <c r="E830" s="44">
        <v>0</v>
      </c>
      <c r="F830" s="41">
        <f t="shared" si="94"/>
        <v>0</v>
      </c>
      <c r="G830" s="107">
        <f t="shared" si="98"/>
        <v>0</v>
      </c>
      <c r="H830" s="108">
        <f t="shared" si="95"/>
        <v>0</v>
      </c>
      <c r="I830" s="41">
        <f t="shared" si="99"/>
        <v>0</v>
      </c>
      <c r="J830" s="41">
        <f t="shared" si="96"/>
        <v>0</v>
      </c>
      <c r="K830" s="45"/>
      <c r="L830" s="46"/>
    </row>
    <row r="831" spans="1:12">
      <c r="A831" s="41" t="s">
        <v>1613</v>
      </c>
      <c r="B831" s="41" t="s">
        <v>1538</v>
      </c>
      <c r="D831" s="43" t="s">
        <v>1614</v>
      </c>
      <c r="E831" s="44">
        <v>0.75909090909090904</v>
      </c>
      <c r="F831" s="41">
        <f t="shared" si="94"/>
        <v>736.31818181818176</v>
      </c>
      <c r="G831" s="107">
        <f t="shared" si="98"/>
        <v>890.94499999999994</v>
      </c>
      <c r="H831" s="108">
        <f t="shared" si="95"/>
        <v>801.85050000000001</v>
      </c>
      <c r="I831" s="41">
        <f t="shared" si="99"/>
        <v>0</v>
      </c>
      <c r="J831" s="41">
        <f t="shared" si="96"/>
        <v>1247.3229999999999</v>
      </c>
      <c r="K831" s="45" t="str">
        <f t="shared" ref="K831:K839" si="101">HYPERLINK(CONCATENATE("https://buscador.neorep.com.ar/",TRIM(A831),"/"),"FOTO")</f>
        <v>FOTO</v>
      </c>
      <c r="L831" s="46" t="s">
        <v>202</v>
      </c>
    </row>
    <row r="832" spans="1:12">
      <c r="A832" s="41" t="s">
        <v>1615</v>
      </c>
      <c r="B832" s="41" t="s">
        <v>1538</v>
      </c>
      <c r="D832" s="43" t="s">
        <v>1616</v>
      </c>
      <c r="E832" s="44">
        <v>0.9181818181818181</v>
      </c>
      <c r="F832" s="41">
        <f t="shared" si="94"/>
        <v>890.63636363636351</v>
      </c>
      <c r="G832" s="107">
        <f t="shared" si="98"/>
        <v>1077.6699999999998</v>
      </c>
      <c r="H832" s="108">
        <f t="shared" si="95"/>
        <v>969.90299999999991</v>
      </c>
      <c r="I832" s="41">
        <f t="shared" si="99"/>
        <v>0</v>
      </c>
      <c r="J832" s="41">
        <f t="shared" si="96"/>
        <v>1508.7379999999996</v>
      </c>
      <c r="K832" s="45" t="str">
        <f t="shared" si="101"/>
        <v>FOTO</v>
      </c>
      <c r="L832" s="46" t="s">
        <v>202</v>
      </c>
    </row>
    <row r="833" spans="1:12">
      <c r="A833" s="41" t="s">
        <v>1617</v>
      </c>
      <c r="B833" s="41" t="s">
        <v>1538</v>
      </c>
      <c r="D833" s="43" t="s">
        <v>1618</v>
      </c>
      <c r="E833" s="44">
        <v>0.95909090909090899</v>
      </c>
      <c r="F833" s="41">
        <f t="shared" si="94"/>
        <v>930.31818181818176</v>
      </c>
      <c r="G833" s="107">
        <f t="shared" si="98"/>
        <v>1125.6849999999999</v>
      </c>
      <c r="H833" s="108">
        <f t="shared" si="95"/>
        <v>1013.1165</v>
      </c>
      <c r="I833" s="41">
        <f t="shared" si="99"/>
        <v>0</v>
      </c>
      <c r="J833" s="41">
        <f t="shared" si="96"/>
        <v>1575.9589999999998</v>
      </c>
      <c r="K833" s="45" t="str">
        <f t="shared" si="101"/>
        <v>FOTO</v>
      </c>
      <c r="L833" s="46" t="s">
        <v>202</v>
      </c>
    </row>
    <row r="834" spans="1:12">
      <c r="A834" s="41" t="s">
        <v>1619</v>
      </c>
      <c r="B834" s="41" t="s">
        <v>1538</v>
      </c>
      <c r="D834" s="43" t="s">
        <v>1620</v>
      </c>
      <c r="E834" s="44">
        <v>1.4409090909090907</v>
      </c>
      <c r="F834" s="41">
        <f t="shared" ref="F834:F897" si="102">+E834*F$18</f>
        <v>1397.681818181818</v>
      </c>
      <c r="G834" s="107">
        <f t="shared" si="98"/>
        <v>1691.1949999999997</v>
      </c>
      <c r="H834" s="108">
        <f t="shared" ref="H834:H897" si="103">+G834*(1-H$18)</f>
        <v>1522.0754999999997</v>
      </c>
      <c r="I834" s="41">
        <f t="shared" si="99"/>
        <v>0</v>
      </c>
      <c r="J834" s="41">
        <f t="shared" ref="J834:J897" si="104">+G834*(1+J$18)</f>
        <v>2367.6729999999993</v>
      </c>
      <c r="K834" s="45" t="str">
        <f t="shared" si="101"/>
        <v>FOTO</v>
      </c>
      <c r="L834" s="46"/>
    </row>
    <row r="835" spans="1:12">
      <c r="A835" s="41" t="s">
        <v>1621</v>
      </c>
      <c r="B835" s="41" t="s">
        <v>1538</v>
      </c>
      <c r="D835" s="43" t="s">
        <v>1622</v>
      </c>
      <c r="E835" s="44">
        <v>0.79999999999999993</v>
      </c>
      <c r="F835" s="41">
        <f t="shared" si="102"/>
        <v>775.99999999999989</v>
      </c>
      <c r="G835" s="107">
        <f t="shared" si="98"/>
        <v>938.95999999999981</v>
      </c>
      <c r="H835" s="108">
        <f t="shared" si="103"/>
        <v>845.06399999999985</v>
      </c>
      <c r="I835" s="41">
        <f t="shared" si="99"/>
        <v>0</v>
      </c>
      <c r="J835" s="41">
        <f t="shared" si="104"/>
        <v>1314.5439999999996</v>
      </c>
      <c r="K835" s="45" t="str">
        <f t="shared" si="101"/>
        <v>FOTO</v>
      </c>
      <c r="L835" s="46" t="s">
        <v>202</v>
      </c>
    </row>
    <row r="836" spans="1:12">
      <c r="A836" s="41" t="s">
        <v>1623</v>
      </c>
      <c r="B836" s="41" t="s">
        <v>1538</v>
      </c>
      <c r="D836" s="43" t="s">
        <v>1624</v>
      </c>
      <c r="E836" s="44">
        <v>0.75909090909090904</v>
      </c>
      <c r="F836" s="41">
        <f t="shared" si="102"/>
        <v>736.31818181818176</v>
      </c>
      <c r="G836" s="107">
        <f t="shared" si="98"/>
        <v>890.94499999999994</v>
      </c>
      <c r="H836" s="108">
        <f t="shared" si="103"/>
        <v>801.85050000000001</v>
      </c>
      <c r="I836" s="41">
        <f t="shared" si="99"/>
        <v>0</v>
      </c>
      <c r="J836" s="41">
        <f t="shared" si="104"/>
        <v>1247.3229999999999</v>
      </c>
      <c r="K836" s="45" t="str">
        <f t="shared" si="101"/>
        <v>FOTO</v>
      </c>
      <c r="L836" s="46" t="s">
        <v>202</v>
      </c>
    </row>
    <row r="837" spans="1:12">
      <c r="A837" s="41" t="s">
        <v>1625</v>
      </c>
      <c r="B837" s="41" t="s">
        <v>1538</v>
      </c>
      <c r="D837" s="43" t="s">
        <v>1626</v>
      </c>
      <c r="E837" s="44">
        <v>0.79999999999999993</v>
      </c>
      <c r="F837" s="41">
        <f t="shared" si="102"/>
        <v>775.99999999999989</v>
      </c>
      <c r="G837" s="107">
        <f t="shared" si="98"/>
        <v>938.95999999999981</v>
      </c>
      <c r="H837" s="108">
        <f t="shared" si="103"/>
        <v>845.06399999999985</v>
      </c>
      <c r="I837" s="41">
        <f t="shared" si="99"/>
        <v>0</v>
      </c>
      <c r="J837" s="41">
        <f t="shared" si="104"/>
        <v>1314.5439999999996</v>
      </c>
      <c r="K837" s="45" t="str">
        <f t="shared" si="101"/>
        <v>FOTO</v>
      </c>
      <c r="L837" s="46" t="s">
        <v>202</v>
      </c>
    </row>
    <row r="838" spans="1:12">
      <c r="A838" s="41" t="s">
        <v>1627</v>
      </c>
      <c r="B838" s="41" t="s">
        <v>1538</v>
      </c>
      <c r="D838" s="43" t="s">
        <v>1628</v>
      </c>
      <c r="E838" s="44">
        <v>0.88181818181818172</v>
      </c>
      <c r="F838" s="41">
        <f t="shared" si="102"/>
        <v>855.36363636363626</v>
      </c>
      <c r="G838" s="107">
        <f t="shared" si="98"/>
        <v>1034.9899999999998</v>
      </c>
      <c r="H838" s="108">
        <f t="shared" si="103"/>
        <v>931.49099999999987</v>
      </c>
      <c r="I838" s="41">
        <f t="shared" si="99"/>
        <v>0</v>
      </c>
      <c r="J838" s="41">
        <f t="shared" si="104"/>
        <v>1448.9859999999996</v>
      </c>
      <c r="K838" s="45" t="str">
        <f t="shared" si="101"/>
        <v>FOTO</v>
      </c>
      <c r="L838" s="46"/>
    </row>
    <row r="839" spans="1:12">
      <c r="A839" s="41" t="s">
        <v>1629</v>
      </c>
      <c r="B839" s="41" t="s">
        <v>1538</v>
      </c>
      <c r="D839" s="43" t="s">
        <v>1630</v>
      </c>
      <c r="E839" s="44">
        <v>1.2818181818181817</v>
      </c>
      <c r="F839" s="41">
        <f t="shared" si="102"/>
        <v>1243.3636363636363</v>
      </c>
      <c r="G839" s="107">
        <f t="shared" si="98"/>
        <v>1504.4699999999998</v>
      </c>
      <c r="H839" s="108">
        <f t="shared" si="103"/>
        <v>1354.0229999999999</v>
      </c>
      <c r="I839" s="41">
        <f t="shared" si="99"/>
        <v>0</v>
      </c>
      <c r="J839" s="41">
        <f t="shared" si="104"/>
        <v>2106.2579999999998</v>
      </c>
      <c r="K839" s="45" t="str">
        <f t="shared" si="101"/>
        <v>FOTO</v>
      </c>
      <c r="L839" s="46"/>
    </row>
    <row r="840" spans="1:12" ht="15.75" customHeight="1">
      <c r="A840" s="47" t="s">
        <v>1631</v>
      </c>
      <c r="B840" s="48"/>
      <c r="D840" s="43"/>
      <c r="E840" s="44">
        <v>0</v>
      </c>
      <c r="F840" s="41">
        <f t="shared" si="102"/>
        <v>0</v>
      </c>
      <c r="G840" s="107">
        <f t="shared" si="98"/>
        <v>0</v>
      </c>
      <c r="H840" s="108">
        <f t="shared" si="103"/>
        <v>0</v>
      </c>
      <c r="I840" s="41">
        <f t="shared" si="99"/>
        <v>0</v>
      </c>
      <c r="J840" s="41">
        <f t="shared" si="104"/>
        <v>0</v>
      </c>
      <c r="K840" s="45"/>
      <c r="L840" s="46"/>
    </row>
    <row r="841" spans="1:12">
      <c r="A841" s="41" t="s">
        <v>1632</v>
      </c>
      <c r="B841" s="41" t="s">
        <v>1538</v>
      </c>
      <c r="D841" s="43" t="s">
        <v>1633</v>
      </c>
      <c r="E841" s="44">
        <v>8.1181818181818173</v>
      </c>
      <c r="F841" s="41">
        <f t="shared" si="102"/>
        <v>7874.6363636363631</v>
      </c>
      <c r="G841" s="107">
        <f t="shared" si="98"/>
        <v>9528.31</v>
      </c>
      <c r="H841" s="108">
        <f t="shared" si="103"/>
        <v>8575.4789999999994</v>
      </c>
      <c r="I841" s="41">
        <f t="shared" si="99"/>
        <v>0</v>
      </c>
      <c r="J841" s="41">
        <f t="shared" si="104"/>
        <v>13339.633999999998</v>
      </c>
      <c r="K841" s="45" t="str">
        <f t="shared" ref="K841:K862" si="105">HYPERLINK(CONCATENATE("https://buscador.neorep.com.ar/",TRIM(A841),"/"),"FOTO")</f>
        <v>FOTO</v>
      </c>
      <c r="L841" s="46" t="s">
        <v>538</v>
      </c>
    </row>
    <row r="842" spans="1:12">
      <c r="A842" s="41" t="s">
        <v>1634</v>
      </c>
      <c r="B842" s="41" t="s">
        <v>1538</v>
      </c>
      <c r="D842" s="43" t="s">
        <v>1635</v>
      </c>
      <c r="E842" s="44">
        <v>2.040909090909091</v>
      </c>
      <c r="F842" s="41">
        <f t="shared" si="102"/>
        <v>1979.6818181818182</v>
      </c>
      <c r="G842" s="107">
        <f t="shared" si="98"/>
        <v>2395.415</v>
      </c>
      <c r="H842" s="108">
        <f t="shared" si="103"/>
        <v>2155.8735000000001</v>
      </c>
      <c r="I842" s="41">
        <f t="shared" si="99"/>
        <v>0</v>
      </c>
      <c r="J842" s="41">
        <f t="shared" si="104"/>
        <v>3353.5809999999997</v>
      </c>
      <c r="K842" s="45" t="str">
        <f t="shared" si="105"/>
        <v>FOTO</v>
      </c>
      <c r="L842" s="46" t="s">
        <v>109</v>
      </c>
    </row>
    <row r="843" spans="1:12">
      <c r="A843" s="41" t="s">
        <v>1636</v>
      </c>
      <c r="B843" s="41" t="s">
        <v>1538</v>
      </c>
      <c r="D843" s="43" t="s">
        <v>1637</v>
      </c>
      <c r="E843" s="44">
        <v>1.718181818181818</v>
      </c>
      <c r="F843" s="41">
        <f t="shared" si="102"/>
        <v>1666.6363636363635</v>
      </c>
      <c r="G843" s="107">
        <f t="shared" si="98"/>
        <v>2016.6299999999999</v>
      </c>
      <c r="H843" s="108">
        <f t="shared" si="103"/>
        <v>1814.9669999999999</v>
      </c>
      <c r="I843" s="41">
        <f t="shared" si="99"/>
        <v>0</v>
      </c>
      <c r="J843" s="41">
        <f t="shared" si="104"/>
        <v>2823.2819999999997</v>
      </c>
      <c r="K843" s="45" t="str">
        <f t="shared" si="105"/>
        <v>FOTO</v>
      </c>
      <c r="L843" s="46" t="s">
        <v>109</v>
      </c>
    </row>
    <row r="844" spans="1:12" ht="12.75" customHeight="1">
      <c r="A844" s="41" t="s">
        <v>1638</v>
      </c>
      <c r="B844" s="41" t="s">
        <v>1538</v>
      </c>
      <c r="D844" s="43" t="s">
        <v>1639</v>
      </c>
      <c r="E844" s="44">
        <v>1.2818181818181817</v>
      </c>
      <c r="F844" s="41">
        <f t="shared" si="102"/>
        <v>1243.3636363636363</v>
      </c>
      <c r="G844" s="107">
        <f t="shared" si="98"/>
        <v>1504.4699999999998</v>
      </c>
      <c r="H844" s="108">
        <f t="shared" si="103"/>
        <v>1354.0229999999999</v>
      </c>
      <c r="I844" s="41">
        <f t="shared" si="99"/>
        <v>0</v>
      </c>
      <c r="J844" s="41">
        <f t="shared" si="104"/>
        <v>2106.2579999999998</v>
      </c>
      <c r="K844" s="45" t="str">
        <f t="shared" si="105"/>
        <v>FOTO</v>
      </c>
      <c r="L844" s="46" t="s">
        <v>109</v>
      </c>
    </row>
    <row r="845" spans="1:12">
      <c r="A845" s="41" t="s">
        <v>1640</v>
      </c>
      <c r="B845" s="41" t="s">
        <v>1538</v>
      </c>
      <c r="D845" s="43" t="s">
        <v>1641</v>
      </c>
      <c r="E845" s="44">
        <v>1.5999999999999999</v>
      </c>
      <c r="F845" s="41">
        <f t="shared" si="102"/>
        <v>1551.9999999999998</v>
      </c>
      <c r="G845" s="107">
        <f t="shared" si="98"/>
        <v>1877.9199999999996</v>
      </c>
      <c r="H845" s="108">
        <f t="shared" si="103"/>
        <v>1690.1279999999997</v>
      </c>
      <c r="I845" s="41">
        <f t="shared" si="99"/>
        <v>0</v>
      </c>
      <c r="J845" s="41">
        <f t="shared" si="104"/>
        <v>2629.0879999999993</v>
      </c>
      <c r="K845" s="45" t="str">
        <f t="shared" si="105"/>
        <v>FOTO</v>
      </c>
      <c r="L845" s="46" t="s">
        <v>109</v>
      </c>
    </row>
    <row r="846" spans="1:12">
      <c r="A846" s="41" t="s">
        <v>1642</v>
      </c>
      <c r="B846" s="41" t="s">
        <v>1538</v>
      </c>
      <c r="D846" s="43" t="s">
        <v>1643</v>
      </c>
      <c r="E846" s="44">
        <v>1.2409090909090907</v>
      </c>
      <c r="F846" s="41">
        <f t="shared" si="102"/>
        <v>1203.681818181818</v>
      </c>
      <c r="G846" s="107">
        <f t="shared" si="98"/>
        <v>1456.4549999999997</v>
      </c>
      <c r="H846" s="108">
        <f t="shared" si="103"/>
        <v>1310.8094999999998</v>
      </c>
      <c r="I846" s="41">
        <f t="shared" si="99"/>
        <v>0</v>
      </c>
      <c r="J846" s="41">
        <f t="shared" si="104"/>
        <v>2039.0369999999994</v>
      </c>
      <c r="K846" s="45" t="str">
        <f t="shared" si="105"/>
        <v>FOTO</v>
      </c>
      <c r="L846" s="46" t="s">
        <v>109</v>
      </c>
    </row>
    <row r="847" spans="1:12">
      <c r="A847" s="41" t="s">
        <v>1644</v>
      </c>
      <c r="B847" s="41" t="s">
        <v>1538</v>
      </c>
      <c r="D847" s="43" t="s">
        <v>1645</v>
      </c>
      <c r="E847" s="44">
        <v>1.718181818181818</v>
      </c>
      <c r="F847" s="41">
        <f t="shared" si="102"/>
        <v>1666.6363636363635</v>
      </c>
      <c r="G847" s="107">
        <f t="shared" si="98"/>
        <v>2016.6299999999999</v>
      </c>
      <c r="H847" s="108">
        <f t="shared" si="103"/>
        <v>1814.9669999999999</v>
      </c>
      <c r="I847" s="41">
        <f t="shared" si="99"/>
        <v>0</v>
      </c>
      <c r="J847" s="41">
        <f t="shared" si="104"/>
        <v>2823.2819999999997</v>
      </c>
      <c r="K847" s="45" t="str">
        <f t="shared" si="105"/>
        <v>FOTO</v>
      </c>
      <c r="L847" s="46" t="s">
        <v>109</v>
      </c>
    </row>
    <row r="848" spans="1:12">
      <c r="A848" s="41" t="s">
        <v>1646</v>
      </c>
      <c r="B848" s="41" t="s">
        <v>1538</v>
      </c>
      <c r="D848" s="43" t="s">
        <v>1647</v>
      </c>
      <c r="E848" s="44">
        <v>1.4818181818181817</v>
      </c>
      <c r="F848" s="41">
        <f t="shared" si="102"/>
        <v>1437.3636363636363</v>
      </c>
      <c r="G848" s="107">
        <f t="shared" si="98"/>
        <v>1739.2099999999998</v>
      </c>
      <c r="H848" s="108">
        <f t="shared" si="103"/>
        <v>1565.2889999999998</v>
      </c>
      <c r="I848" s="41">
        <f t="shared" si="99"/>
        <v>0</v>
      </c>
      <c r="J848" s="41">
        <f t="shared" si="104"/>
        <v>2434.8939999999998</v>
      </c>
      <c r="K848" s="45" t="str">
        <f t="shared" si="105"/>
        <v>FOTO</v>
      </c>
      <c r="L848" s="46" t="s">
        <v>109</v>
      </c>
    </row>
    <row r="849" spans="1:12">
      <c r="A849" s="41" t="s">
        <v>1648</v>
      </c>
      <c r="B849" s="41" t="s">
        <v>1538</v>
      </c>
      <c r="D849" s="43" t="s">
        <v>1649</v>
      </c>
      <c r="E849" s="44">
        <v>1.2818181818181817</v>
      </c>
      <c r="F849" s="41">
        <f t="shared" si="102"/>
        <v>1243.3636363636363</v>
      </c>
      <c r="G849" s="107">
        <f t="shared" si="98"/>
        <v>1504.4699999999998</v>
      </c>
      <c r="H849" s="108">
        <f t="shared" si="103"/>
        <v>1354.0229999999999</v>
      </c>
      <c r="I849" s="41">
        <f t="shared" si="99"/>
        <v>0</v>
      </c>
      <c r="J849" s="41">
        <f t="shared" si="104"/>
        <v>2106.2579999999998</v>
      </c>
      <c r="K849" s="45" t="str">
        <f t="shared" si="105"/>
        <v>FOTO</v>
      </c>
      <c r="L849" s="46" t="s">
        <v>109</v>
      </c>
    </row>
    <row r="850" spans="1:12">
      <c r="A850" s="41" t="s">
        <v>1650</v>
      </c>
      <c r="B850" s="41" t="s">
        <v>1538</v>
      </c>
      <c r="D850" s="43" t="s">
        <v>1651</v>
      </c>
      <c r="E850" s="44">
        <v>1.4818181818181817</v>
      </c>
      <c r="F850" s="41">
        <f t="shared" si="102"/>
        <v>1437.3636363636363</v>
      </c>
      <c r="G850" s="107">
        <f t="shared" si="98"/>
        <v>1739.2099999999998</v>
      </c>
      <c r="H850" s="108">
        <f t="shared" si="103"/>
        <v>1565.2889999999998</v>
      </c>
      <c r="I850" s="41">
        <f t="shared" si="99"/>
        <v>0</v>
      </c>
      <c r="J850" s="41">
        <f t="shared" si="104"/>
        <v>2434.8939999999998</v>
      </c>
      <c r="K850" s="45" t="str">
        <f t="shared" si="105"/>
        <v>FOTO</v>
      </c>
      <c r="L850" s="46" t="s">
        <v>109</v>
      </c>
    </row>
    <row r="851" spans="1:12">
      <c r="A851" s="41" t="s">
        <v>1652</v>
      </c>
      <c r="B851" s="41" t="s">
        <v>1538</v>
      </c>
      <c r="D851" s="43" t="s">
        <v>1653</v>
      </c>
      <c r="E851" s="44">
        <v>1.3590909090909091</v>
      </c>
      <c r="F851" s="41">
        <f t="shared" si="102"/>
        <v>1318.3181818181818</v>
      </c>
      <c r="G851" s="107">
        <f t="shared" ref="G851:G914" si="106">+F851*(1+G$18)</f>
        <v>1595.165</v>
      </c>
      <c r="H851" s="108">
        <f t="shared" si="103"/>
        <v>1435.6485</v>
      </c>
      <c r="I851" s="41">
        <f t="shared" ref="I851:I914" si="107">+G851*C851</f>
        <v>0</v>
      </c>
      <c r="J851" s="41">
        <f t="shared" si="104"/>
        <v>2233.2309999999998</v>
      </c>
      <c r="K851" s="45" t="str">
        <f t="shared" si="105"/>
        <v>FOTO</v>
      </c>
      <c r="L851" s="46" t="s">
        <v>109</v>
      </c>
    </row>
    <row r="852" spans="1:12">
      <c r="A852" s="71" t="s">
        <v>1654</v>
      </c>
      <c r="B852" s="41" t="s">
        <v>1538</v>
      </c>
      <c r="D852" s="65" t="s">
        <v>1655</v>
      </c>
      <c r="E852" s="44">
        <v>1.5181818181818181</v>
      </c>
      <c r="F852" s="41">
        <f t="shared" si="102"/>
        <v>1472.6363636363635</v>
      </c>
      <c r="G852" s="107">
        <f t="shared" si="106"/>
        <v>1781.8899999999999</v>
      </c>
      <c r="H852" s="108">
        <f t="shared" si="103"/>
        <v>1603.701</v>
      </c>
      <c r="I852" s="41">
        <f t="shared" si="107"/>
        <v>0</v>
      </c>
      <c r="J852" s="41">
        <f t="shared" si="104"/>
        <v>2494.6459999999997</v>
      </c>
      <c r="K852" s="45" t="str">
        <f t="shared" si="105"/>
        <v>FOTO</v>
      </c>
      <c r="L852" s="46" t="s">
        <v>109</v>
      </c>
    </row>
    <row r="853" spans="1:12" ht="12.75" customHeight="1">
      <c r="A853" s="41" t="s">
        <v>1656</v>
      </c>
      <c r="B853" s="41" t="s">
        <v>1538</v>
      </c>
      <c r="D853" s="43" t="s">
        <v>1657</v>
      </c>
      <c r="E853" s="44">
        <v>1.2818181818181817</v>
      </c>
      <c r="F853" s="41">
        <f t="shared" si="102"/>
        <v>1243.3636363636363</v>
      </c>
      <c r="G853" s="107">
        <f t="shared" si="106"/>
        <v>1504.4699999999998</v>
      </c>
      <c r="H853" s="108">
        <f t="shared" si="103"/>
        <v>1354.0229999999999</v>
      </c>
      <c r="I853" s="41">
        <f t="shared" si="107"/>
        <v>0</v>
      </c>
      <c r="J853" s="41">
        <f t="shared" si="104"/>
        <v>2106.2579999999998</v>
      </c>
      <c r="K853" s="45" t="str">
        <f t="shared" si="105"/>
        <v>FOTO</v>
      </c>
      <c r="L853" s="46" t="s">
        <v>109</v>
      </c>
    </row>
    <row r="854" spans="1:12" ht="12.75" customHeight="1">
      <c r="A854" s="41" t="s">
        <v>1658</v>
      </c>
      <c r="B854" s="41" t="s">
        <v>1538</v>
      </c>
      <c r="D854" s="43" t="s">
        <v>1659</v>
      </c>
      <c r="E854" s="44">
        <v>1.3181818181818181</v>
      </c>
      <c r="F854" s="41">
        <f t="shared" si="102"/>
        <v>1278.6363636363635</v>
      </c>
      <c r="G854" s="107">
        <f t="shared" si="106"/>
        <v>1547.1499999999999</v>
      </c>
      <c r="H854" s="108">
        <f t="shared" si="103"/>
        <v>1392.4349999999999</v>
      </c>
      <c r="I854" s="41">
        <f t="shared" si="107"/>
        <v>0</v>
      </c>
      <c r="J854" s="41">
        <f t="shared" si="104"/>
        <v>2166.0099999999998</v>
      </c>
      <c r="K854" s="45" t="str">
        <f t="shared" si="105"/>
        <v>FOTO</v>
      </c>
      <c r="L854" s="46" t="s">
        <v>109</v>
      </c>
    </row>
    <row r="855" spans="1:12">
      <c r="A855" s="41" t="s">
        <v>1660</v>
      </c>
      <c r="B855" s="41" t="s">
        <v>1538</v>
      </c>
      <c r="D855" s="43" t="s">
        <v>1661</v>
      </c>
      <c r="E855" s="44">
        <v>1.4409090909090907</v>
      </c>
      <c r="F855" s="41">
        <f t="shared" si="102"/>
        <v>1397.681818181818</v>
      </c>
      <c r="G855" s="107">
        <f t="shared" si="106"/>
        <v>1691.1949999999997</v>
      </c>
      <c r="H855" s="108">
        <f t="shared" si="103"/>
        <v>1522.0754999999997</v>
      </c>
      <c r="I855" s="41">
        <f t="shared" si="107"/>
        <v>0</v>
      </c>
      <c r="J855" s="41">
        <f t="shared" si="104"/>
        <v>2367.6729999999993</v>
      </c>
      <c r="K855" s="45" t="str">
        <f t="shared" si="105"/>
        <v>FOTO</v>
      </c>
      <c r="L855" s="46" t="s">
        <v>109</v>
      </c>
    </row>
    <row r="856" spans="1:12">
      <c r="A856" s="41" t="s">
        <v>1662</v>
      </c>
      <c r="B856" s="41" t="s">
        <v>1538</v>
      </c>
      <c r="D856" s="43" t="s">
        <v>1663</v>
      </c>
      <c r="E856" s="44">
        <v>2.4818181818181815</v>
      </c>
      <c r="F856" s="41">
        <f t="shared" si="102"/>
        <v>2407.363636363636</v>
      </c>
      <c r="G856" s="107">
        <f t="shared" si="106"/>
        <v>2912.9099999999994</v>
      </c>
      <c r="H856" s="108">
        <f t="shared" si="103"/>
        <v>2621.6189999999997</v>
      </c>
      <c r="I856" s="41">
        <f t="shared" si="107"/>
        <v>0</v>
      </c>
      <c r="J856" s="41">
        <f t="shared" si="104"/>
        <v>4078.0739999999987</v>
      </c>
      <c r="K856" s="45" t="str">
        <f t="shared" si="105"/>
        <v>FOTO</v>
      </c>
      <c r="L856" s="46" t="s">
        <v>109</v>
      </c>
    </row>
    <row r="857" spans="1:12">
      <c r="A857" s="41" t="s">
        <v>1664</v>
      </c>
      <c r="B857" s="41" t="s">
        <v>1538</v>
      </c>
      <c r="D857" s="43" t="s">
        <v>1665</v>
      </c>
      <c r="E857" s="44">
        <v>1.3181818181818181</v>
      </c>
      <c r="F857" s="41">
        <f t="shared" si="102"/>
        <v>1278.6363636363635</v>
      </c>
      <c r="G857" s="107">
        <f t="shared" si="106"/>
        <v>1547.1499999999999</v>
      </c>
      <c r="H857" s="108">
        <f t="shared" si="103"/>
        <v>1392.4349999999999</v>
      </c>
      <c r="I857" s="41">
        <f t="shared" si="107"/>
        <v>0</v>
      </c>
      <c r="J857" s="41">
        <f t="shared" si="104"/>
        <v>2166.0099999999998</v>
      </c>
      <c r="K857" s="45" t="str">
        <f t="shared" si="105"/>
        <v>FOTO</v>
      </c>
      <c r="L857" s="46" t="s">
        <v>109</v>
      </c>
    </row>
    <row r="858" spans="1:12">
      <c r="A858" s="41" t="s">
        <v>1666</v>
      </c>
      <c r="B858" s="41" t="s">
        <v>1538</v>
      </c>
      <c r="D858" s="43" t="s">
        <v>1667</v>
      </c>
      <c r="E858" s="44">
        <v>1.4818181818181817</v>
      </c>
      <c r="F858" s="41">
        <f t="shared" si="102"/>
        <v>1437.3636363636363</v>
      </c>
      <c r="G858" s="107">
        <f t="shared" si="106"/>
        <v>1739.2099999999998</v>
      </c>
      <c r="H858" s="108">
        <f t="shared" si="103"/>
        <v>1565.2889999999998</v>
      </c>
      <c r="I858" s="41">
        <f t="shared" si="107"/>
        <v>0</v>
      </c>
      <c r="J858" s="41">
        <f t="shared" si="104"/>
        <v>2434.8939999999998</v>
      </c>
      <c r="K858" s="45" t="str">
        <f t="shared" si="105"/>
        <v>FOTO</v>
      </c>
      <c r="L858" s="46" t="s">
        <v>109</v>
      </c>
    </row>
    <row r="859" spans="1:12">
      <c r="A859" s="41" t="s">
        <v>1668</v>
      </c>
      <c r="B859" s="41" t="s">
        <v>1538</v>
      </c>
      <c r="D859" s="43" t="s">
        <v>1669</v>
      </c>
      <c r="E859" s="44">
        <v>1.9590909090909088</v>
      </c>
      <c r="F859" s="41">
        <f t="shared" si="102"/>
        <v>1900.3181818181815</v>
      </c>
      <c r="G859" s="107">
        <f t="shared" si="106"/>
        <v>2299.3849999999998</v>
      </c>
      <c r="H859" s="108">
        <f t="shared" si="103"/>
        <v>2069.4465</v>
      </c>
      <c r="I859" s="41">
        <f t="shared" si="107"/>
        <v>0</v>
      </c>
      <c r="J859" s="41">
        <f t="shared" si="104"/>
        <v>3219.1389999999997</v>
      </c>
      <c r="K859" s="45" t="str">
        <f t="shared" si="105"/>
        <v>FOTO</v>
      </c>
      <c r="L859" s="46" t="s">
        <v>109</v>
      </c>
    </row>
    <row r="860" spans="1:12">
      <c r="A860" s="41" t="s">
        <v>1670</v>
      </c>
      <c r="B860" s="41" t="s">
        <v>1538</v>
      </c>
      <c r="D860" s="43" t="s">
        <v>1671</v>
      </c>
      <c r="E860" s="44">
        <v>1.4409090909090907</v>
      </c>
      <c r="F860" s="41">
        <f t="shared" si="102"/>
        <v>1397.681818181818</v>
      </c>
      <c r="G860" s="107">
        <f t="shared" si="106"/>
        <v>1691.1949999999997</v>
      </c>
      <c r="H860" s="108">
        <f t="shared" si="103"/>
        <v>1522.0754999999997</v>
      </c>
      <c r="I860" s="41">
        <f t="shared" si="107"/>
        <v>0</v>
      </c>
      <c r="J860" s="41">
        <f t="shared" si="104"/>
        <v>2367.6729999999993</v>
      </c>
      <c r="K860" s="45" t="str">
        <f t="shared" si="105"/>
        <v>FOTO</v>
      </c>
      <c r="L860" s="46" t="s">
        <v>109</v>
      </c>
    </row>
    <row r="861" spans="1:12">
      <c r="A861" s="41" t="s">
        <v>1672</v>
      </c>
      <c r="B861" s="41" t="s">
        <v>1538</v>
      </c>
      <c r="D861" s="43" t="s">
        <v>1673</v>
      </c>
      <c r="E861" s="44">
        <v>1.2818181818181817</v>
      </c>
      <c r="F861" s="41">
        <f t="shared" si="102"/>
        <v>1243.3636363636363</v>
      </c>
      <c r="G861" s="107">
        <f t="shared" si="106"/>
        <v>1504.4699999999998</v>
      </c>
      <c r="H861" s="108">
        <f t="shared" si="103"/>
        <v>1354.0229999999999</v>
      </c>
      <c r="I861" s="41">
        <f t="shared" si="107"/>
        <v>0</v>
      </c>
      <c r="J861" s="41">
        <f t="shared" si="104"/>
        <v>2106.2579999999998</v>
      </c>
      <c r="K861" s="45" t="str">
        <f t="shared" si="105"/>
        <v>FOTO</v>
      </c>
      <c r="L861" s="46"/>
    </row>
    <row r="862" spans="1:12">
      <c r="A862" s="41" t="s">
        <v>1674</v>
      </c>
      <c r="B862" s="41" t="s">
        <v>1538</v>
      </c>
      <c r="D862" s="43" t="s">
        <v>1675</v>
      </c>
      <c r="E862" s="44">
        <v>2.4</v>
      </c>
      <c r="F862" s="41">
        <f t="shared" si="102"/>
        <v>2328</v>
      </c>
      <c r="G862" s="107">
        <f t="shared" si="106"/>
        <v>2816.88</v>
      </c>
      <c r="H862" s="108">
        <f t="shared" si="103"/>
        <v>2535.192</v>
      </c>
      <c r="I862" s="41">
        <f t="shared" si="107"/>
        <v>0</v>
      </c>
      <c r="J862" s="41">
        <f t="shared" si="104"/>
        <v>3943.6320000000001</v>
      </c>
      <c r="K862" s="45" t="str">
        <f t="shared" si="105"/>
        <v>FOTO</v>
      </c>
      <c r="L862" s="46"/>
    </row>
    <row r="863" spans="1:12" ht="15.75" customHeight="1">
      <c r="A863" s="47" t="s">
        <v>1676</v>
      </c>
      <c r="B863" s="48"/>
      <c r="D863" s="43"/>
      <c r="E863" s="44">
        <v>0</v>
      </c>
      <c r="F863" s="41">
        <f t="shared" si="102"/>
        <v>0</v>
      </c>
      <c r="G863" s="107">
        <f t="shared" si="106"/>
        <v>0</v>
      </c>
      <c r="H863" s="108">
        <f t="shared" si="103"/>
        <v>0</v>
      </c>
      <c r="I863" s="41">
        <f t="shared" si="107"/>
        <v>0</v>
      </c>
      <c r="J863" s="41">
        <f t="shared" si="104"/>
        <v>0</v>
      </c>
      <c r="K863" s="45"/>
      <c r="L863" s="46"/>
    </row>
    <row r="864" spans="1:12">
      <c r="A864" s="41" t="s">
        <v>1677</v>
      </c>
      <c r="B864" s="41" t="s">
        <v>1538</v>
      </c>
      <c r="D864" s="43" t="s">
        <v>1678</v>
      </c>
      <c r="E864" s="44">
        <v>1.5181818181818181</v>
      </c>
      <c r="F864" s="41">
        <f t="shared" si="102"/>
        <v>1472.6363636363635</v>
      </c>
      <c r="G864" s="107">
        <f t="shared" si="106"/>
        <v>1781.8899999999999</v>
      </c>
      <c r="H864" s="108">
        <f t="shared" si="103"/>
        <v>1603.701</v>
      </c>
      <c r="I864" s="41">
        <f t="shared" si="107"/>
        <v>0</v>
      </c>
      <c r="J864" s="41">
        <f t="shared" si="104"/>
        <v>2494.6459999999997</v>
      </c>
      <c r="K864" s="45" t="str">
        <f t="shared" ref="K864:K883" si="108">HYPERLINK(CONCATENATE("https://buscador.neorep.com.ar/",TRIM(A864),"/"),"FOTO")</f>
        <v>FOTO</v>
      </c>
      <c r="L864" s="46" t="s">
        <v>109</v>
      </c>
    </row>
    <row r="865" spans="1:12">
      <c r="A865" s="41" t="s">
        <v>1679</v>
      </c>
      <c r="B865" s="41" t="s">
        <v>1538</v>
      </c>
      <c r="D865" s="43" t="s">
        <v>1680</v>
      </c>
      <c r="E865" s="44">
        <v>1.918181818181818</v>
      </c>
      <c r="F865" s="41">
        <f t="shared" si="102"/>
        <v>1860.6363636363635</v>
      </c>
      <c r="G865" s="107">
        <f t="shared" si="106"/>
        <v>2251.37</v>
      </c>
      <c r="H865" s="108">
        <f t="shared" si="103"/>
        <v>2026.2329999999999</v>
      </c>
      <c r="I865" s="41">
        <f t="shared" si="107"/>
        <v>0</v>
      </c>
      <c r="J865" s="41">
        <f t="shared" si="104"/>
        <v>3151.9179999999997</v>
      </c>
      <c r="K865" s="45" t="str">
        <f t="shared" si="108"/>
        <v>FOTO</v>
      </c>
      <c r="L865" s="46" t="s">
        <v>109</v>
      </c>
    </row>
    <row r="866" spans="1:12">
      <c r="A866" s="41" t="s">
        <v>1681</v>
      </c>
      <c r="B866" s="41" t="s">
        <v>1538</v>
      </c>
      <c r="D866" s="43" t="s">
        <v>1682</v>
      </c>
      <c r="E866" s="44">
        <v>1.1590909090909089</v>
      </c>
      <c r="F866" s="41">
        <f t="shared" si="102"/>
        <v>1124.3181818181818</v>
      </c>
      <c r="G866" s="107">
        <f t="shared" si="106"/>
        <v>1360.425</v>
      </c>
      <c r="H866" s="108">
        <f t="shared" si="103"/>
        <v>1224.3824999999999</v>
      </c>
      <c r="I866" s="41">
        <f t="shared" si="107"/>
        <v>0</v>
      </c>
      <c r="J866" s="41">
        <f t="shared" si="104"/>
        <v>1904.5949999999998</v>
      </c>
      <c r="K866" s="45" t="str">
        <f t="shared" si="108"/>
        <v>FOTO</v>
      </c>
      <c r="L866" s="46"/>
    </row>
    <row r="867" spans="1:12">
      <c r="A867" s="41" t="s">
        <v>1683</v>
      </c>
      <c r="B867" s="41" t="s">
        <v>1538</v>
      </c>
      <c r="D867" s="43" t="s">
        <v>1684</v>
      </c>
      <c r="E867" s="44">
        <v>1.5181818181818181</v>
      </c>
      <c r="F867" s="41">
        <f t="shared" si="102"/>
        <v>1472.6363636363635</v>
      </c>
      <c r="G867" s="107">
        <f t="shared" si="106"/>
        <v>1781.8899999999999</v>
      </c>
      <c r="H867" s="108">
        <f t="shared" si="103"/>
        <v>1603.701</v>
      </c>
      <c r="I867" s="41">
        <f t="shared" si="107"/>
        <v>0</v>
      </c>
      <c r="J867" s="41">
        <f t="shared" si="104"/>
        <v>2494.6459999999997</v>
      </c>
      <c r="K867" s="45" t="str">
        <f t="shared" si="108"/>
        <v>FOTO</v>
      </c>
      <c r="L867" s="46"/>
    </row>
    <row r="868" spans="1:12">
      <c r="A868" s="41" t="s">
        <v>1685</v>
      </c>
      <c r="B868" s="41" t="s">
        <v>1538</v>
      </c>
      <c r="D868" s="43" t="s">
        <v>1686</v>
      </c>
      <c r="E868" s="44">
        <v>2.1590909090909087</v>
      </c>
      <c r="F868" s="41">
        <f t="shared" si="102"/>
        <v>2094.3181818181815</v>
      </c>
      <c r="G868" s="107">
        <f t="shared" si="106"/>
        <v>2534.1249999999995</v>
      </c>
      <c r="H868" s="108">
        <f t="shared" si="103"/>
        <v>2280.7124999999996</v>
      </c>
      <c r="I868" s="41">
        <f t="shared" si="107"/>
        <v>0</v>
      </c>
      <c r="J868" s="41">
        <f t="shared" si="104"/>
        <v>3547.7749999999992</v>
      </c>
      <c r="K868" s="45" t="str">
        <f t="shared" si="108"/>
        <v>FOTO</v>
      </c>
      <c r="L868" s="46"/>
    </row>
    <row r="869" spans="1:12">
      <c r="A869" s="41" t="s">
        <v>1687</v>
      </c>
      <c r="B869" s="41" t="s">
        <v>1538</v>
      </c>
      <c r="D869" s="43" t="s">
        <v>1688</v>
      </c>
      <c r="E869" s="44">
        <v>1.4</v>
      </c>
      <c r="F869" s="41">
        <f t="shared" si="102"/>
        <v>1358</v>
      </c>
      <c r="G869" s="107">
        <f t="shared" si="106"/>
        <v>1643.18</v>
      </c>
      <c r="H869" s="108">
        <f t="shared" si="103"/>
        <v>1478.8620000000001</v>
      </c>
      <c r="I869" s="41">
        <f t="shared" si="107"/>
        <v>0</v>
      </c>
      <c r="J869" s="41">
        <f t="shared" si="104"/>
        <v>2300.4519999999998</v>
      </c>
      <c r="K869" s="45" t="str">
        <f t="shared" si="108"/>
        <v>FOTO</v>
      </c>
      <c r="L869" s="46"/>
    </row>
    <row r="870" spans="1:12">
      <c r="A870" s="41" t="s">
        <v>1689</v>
      </c>
      <c r="B870" s="41" t="s">
        <v>1538</v>
      </c>
      <c r="D870" s="43" t="s">
        <v>1690</v>
      </c>
      <c r="E870" s="44">
        <v>1.7318181818181817</v>
      </c>
      <c r="F870" s="41">
        <f t="shared" si="102"/>
        <v>1679.8636363636363</v>
      </c>
      <c r="G870" s="107">
        <f t="shared" si="106"/>
        <v>2032.6349999999998</v>
      </c>
      <c r="H870" s="108">
        <f t="shared" si="103"/>
        <v>1829.3714999999997</v>
      </c>
      <c r="I870" s="41">
        <f t="shared" si="107"/>
        <v>0</v>
      </c>
      <c r="J870" s="41">
        <f t="shared" si="104"/>
        <v>2845.6889999999994</v>
      </c>
      <c r="K870" s="45" t="str">
        <f t="shared" si="108"/>
        <v>FOTO</v>
      </c>
      <c r="L870" s="46"/>
    </row>
    <row r="871" spans="1:12">
      <c r="A871" s="41" t="s">
        <v>1691</v>
      </c>
      <c r="B871" s="41" t="s">
        <v>1538</v>
      </c>
      <c r="D871" s="43" t="s">
        <v>1692</v>
      </c>
      <c r="E871" s="44">
        <v>2.6409090909090907</v>
      </c>
      <c r="F871" s="41">
        <f t="shared" si="102"/>
        <v>2561.681818181818</v>
      </c>
      <c r="G871" s="107">
        <f t="shared" si="106"/>
        <v>3099.6349999999998</v>
      </c>
      <c r="H871" s="108">
        <f t="shared" si="103"/>
        <v>2789.6714999999999</v>
      </c>
      <c r="I871" s="41">
        <f t="shared" si="107"/>
        <v>0</v>
      </c>
      <c r="J871" s="41">
        <f t="shared" si="104"/>
        <v>4339.4889999999996</v>
      </c>
      <c r="K871" s="45" t="str">
        <f t="shared" si="108"/>
        <v>FOTO</v>
      </c>
      <c r="L871" s="46"/>
    </row>
    <row r="872" spans="1:12">
      <c r="A872" s="41" t="s">
        <v>1693</v>
      </c>
      <c r="B872" s="41" t="s">
        <v>1538</v>
      </c>
      <c r="D872" s="43" t="s">
        <v>1694</v>
      </c>
      <c r="E872" s="44">
        <v>1.5999999999999999</v>
      </c>
      <c r="F872" s="41">
        <f t="shared" si="102"/>
        <v>1551.9999999999998</v>
      </c>
      <c r="G872" s="107">
        <f t="shared" si="106"/>
        <v>1877.9199999999996</v>
      </c>
      <c r="H872" s="108">
        <f t="shared" si="103"/>
        <v>1690.1279999999997</v>
      </c>
      <c r="I872" s="41">
        <f t="shared" si="107"/>
        <v>0</v>
      </c>
      <c r="J872" s="41">
        <f t="shared" si="104"/>
        <v>2629.0879999999993</v>
      </c>
      <c r="K872" s="45" t="str">
        <f t="shared" si="108"/>
        <v>FOTO</v>
      </c>
      <c r="L872" s="46" t="s">
        <v>109</v>
      </c>
    </row>
    <row r="873" spans="1:12">
      <c r="A873" s="41" t="s">
        <v>1695</v>
      </c>
      <c r="B873" s="41" t="s">
        <v>1538</v>
      </c>
      <c r="D873" s="43" t="s">
        <v>1696</v>
      </c>
      <c r="E873" s="44">
        <v>1.4</v>
      </c>
      <c r="F873" s="41">
        <f t="shared" si="102"/>
        <v>1358</v>
      </c>
      <c r="G873" s="107">
        <f t="shared" si="106"/>
        <v>1643.18</v>
      </c>
      <c r="H873" s="108">
        <f t="shared" si="103"/>
        <v>1478.8620000000001</v>
      </c>
      <c r="I873" s="41">
        <f t="shared" si="107"/>
        <v>0</v>
      </c>
      <c r="J873" s="41">
        <f t="shared" si="104"/>
        <v>2300.4519999999998</v>
      </c>
      <c r="K873" s="45" t="str">
        <f t="shared" si="108"/>
        <v>FOTO</v>
      </c>
      <c r="L873" s="46"/>
    </row>
    <row r="874" spans="1:12">
      <c r="A874" s="41" t="s">
        <v>1697</v>
      </c>
      <c r="B874" s="41" t="s">
        <v>1538</v>
      </c>
      <c r="D874" s="43" t="s">
        <v>1698</v>
      </c>
      <c r="E874" s="44">
        <v>1.8409090909090906</v>
      </c>
      <c r="F874" s="41">
        <f t="shared" si="102"/>
        <v>1785.6818181818178</v>
      </c>
      <c r="G874" s="107">
        <f t="shared" si="106"/>
        <v>2160.6749999999993</v>
      </c>
      <c r="H874" s="108">
        <f t="shared" si="103"/>
        <v>1944.6074999999994</v>
      </c>
      <c r="I874" s="41">
        <f t="shared" si="107"/>
        <v>0</v>
      </c>
      <c r="J874" s="41">
        <f t="shared" si="104"/>
        <v>3024.9449999999988</v>
      </c>
      <c r="K874" s="45" t="str">
        <f t="shared" si="108"/>
        <v>FOTO</v>
      </c>
      <c r="L874" s="46" t="s">
        <v>109</v>
      </c>
    </row>
    <row r="875" spans="1:12">
      <c r="A875" s="41" t="s">
        <v>1715</v>
      </c>
      <c r="B875" s="41" t="s">
        <v>1538</v>
      </c>
      <c r="D875" s="43" t="s">
        <v>7378</v>
      </c>
      <c r="E875" s="44">
        <v>3.1181818181818182</v>
      </c>
      <c r="F875" s="41">
        <f t="shared" si="102"/>
        <v>3024.6363636363635</v>
      </c>
      <c r="G875" s="107">
        <f t="shared" si="106"/>
        <v>3659.81</v>
      </c>
      <c r="H875" s="108">
        <f t="shared" si="103"/>
        <v>3293.8290000000002</v>
      </c>
      <c r="I875" s="41">
        <f t="shared" si="107"/>
        <v>0</v>
      </c>
      <c r="J875" s="41">
        <f t="shared" si="104"/>
        <v>5123.7339999999995</v>
      </c>
      <c r="K875" s="45" t="str">
        <f t="shared" si="108"/>
        <v>FOTO</v>
      </c>
      <c r="L875" s="46" t="s">
        <v>109</v>
      </c>
    </row>
    <row r="876" spans="1:12">
      <c r="A876" s="41" t="s">
        <v>1699</v>
      </c>
      <c r="B876" s="41" t="s">
        <v>1538</v>
      </c>
      <c r="D876" s="43" t="s">
        <v>1700</v>
      </c>
      <c r="E876" s="44">
        <v>1.4</v>
      </c>
      <c r="F876" s="41">
        <f t="shared" si="102"/>
        <v>1358</v>
      </c>
      <c r="G876" s="107">
        <f t="shared" si="106"/>
        <v>1643.18</v>
      </c>
      <c r="H876" s="108">
        <f t="shared" si="103"/>
        <v>1478.8620000000001</v>
      </c>
      <c r="I876" s="41">
        <f t="shared" si="107"/>
        <v>0</v>
      </c>
      <c r="J876" s="41">
        <f t="shared" si="104"/>
        <v>2300.4519999999998</v>
      </c>
      <c r="K876" s="45" t="str">
        <f t="shared" si="108"/>
        <v>FOTO</v>
      </c>
      <c r="L876" s="46" t="s">
        <v>109</v>
      </c>
    </row>
    <row r="877" spans="1:12" ht="12.75" customHeight="1">
      <c r="A877" s="41" t="s">
        <v>1701</v>
      </c>
      <c r="B877" s="41" t="s">
        <v>1538</v>
      </c>
      <c r="D877" s="43" t="s">
        <v>1702</v>
      </c>
      <c r="E877" s="44">
        <v>2.5</v>
      </c>
      <c r="F877" s="41">
        <f t="shared" si="102"/>
        <v>2425</v>
      </c>
      <c r="G877" s="107">
        <f t="shared" si="106"/>
        <v>2934.25</v>
      </c>
      <c r="H877" s="108">
        <f t="shared" si="103"/>
        <v>2640.8250000000003</v>
      </c>
      <c r="I877" s="41">
        <f t="shared" si="107"/>
        <v>0</v>
      </c>
      <c r="J877" s="41">
        <f t="shared" si="104"/>
        <v>4107.95</v>
      </c>
      <c r="K877" s="45" t="str">
        <f t="shared" si="108"/>
        <v>FOTO</v>
      </c>
      <c r="L877" s="46"/>
    </row>
    <row r="878" spans="1:12">
      <c r="A878" s="41" t="s">
        <v>1703</v>
      </c>
      <c r="B878" s="41" t="s">
        <v>1538</v>
      </c>
      <c r="D878" s="43" t="s">
        <v>1704</v>
      </c>
      <c r="E878" s="44">
        <v>2</v>
      </c>
      <c r="F878" s="41">
        <f t="shared" si="102"/>
        <v>1940</v>
      </c>
      <c r="G878" s="107">
        <f t="shared" si="106"/>
        <v>2347.4</v>
      </c>
      <c r="H878" s="108">
        <f t="shared" si="103"/>
        <v>2112.6600000000003</v>
      </c>
      <c r="I878" s="41">
        <f t="shared" si="107"/>
        <v>0</v>
      </c>
      <c r="J878" s="41">
        <f t="shared" si="104"/>
        <v>3286.36</v>
      </c>
      <c r="K878" s="45" t="str">
        <f t="shared" si="108"/>
        <v>FOTO</v>
      </c>
      <c r="L878" s="46"/>
    </row>
    <row r="879" spans="1:12">
      <c r="A879" s="41" t="s">
        <v>1705</v>
      </c>
      <c r="B879" s="41" t="s">
        <v>1538</v>
      </c>
      <c r="D879" s="43" t="s">
        <v>1706</v>
      </c>
      <c r="E879" s="44">
        <v>1.6409090909090907</v>
      </c>
      <c r="F879" s="41">
        <f t="shared" si="102"/>
        <v>1591.681818181818</v>
      </c>
      <c r="G879" s="107">
        <f t="shared" si="106"/>
        <v>1925.9349999999997</v>
      </c>
      <c r="H879" s="108">
        <f t="shared" si="103"/>
        <v>1733.3414999999998</v>
      </c>
      <c r="I879" s="41">
        <f t="shared" si="107"/>
        <v>0</v>
      </c>
      <c r="J879" s="41">
        <f t="shared" si="104"/>
        <v>2696.3089999999993</v>
      </c>
      <c r="K879" s="45" t="str">
        <f t="shared" si="108"/>
        <v>FOTO</v>
      </c>
      <c r="L879" s="46"/>
    </row>
    <row r="880" spans="1:12">
      <c r="A880" s="41" t="s">
        <v>1707</v>
      </c>
      <c r="B880" s="41" t="s">
        <v>1538</v>
      </c>
      <c r="D880" s="43" t="s">
        <v>1708</v>
      </c>
      <c r="E880" s="44">
        <v>1.5409090909090908</v>
      </c>
      <c r="F880" s="41">
        <f t="shared" si="102"/>
        <v>1494.681818181818</v>
      </c>
      <c r="G880" s="107">
        <f t="shared" si="106"/>
        <v>1808.5649999999998</v>
      </c>
      <c r="H880" s="108">
        <f t="shared" si="103"/>
        <v>1627.7085</v>
      </c>
      <c r="I880" s="41">
        <f t="shared" si="107"/>
        <v>0</v>
      </c>
      <c r="J880" s="41">
        <f t="shared" si="104"/>
        <v>2531.9909999999995</v>
      </c>
      <c r="K880" s="45" t="str">
        <f t="shared" si="108"/>
        <v>FOTO</v>
      </c>
      <c r="L880" s="46"/>
    </row>
    <row r="881" spans="1:12">
      <c r="A881" s="41" t="s">
        <v>1709</v>
      </c>
      <c r="B881" s="41" t="s">
        <v>1538</v>
      </c>
      <c r="D881" s="43" t="s">
        <v>1710</v>
      </c>
      <c r="E881" s="44">
        <v>1.6818181818181817</v>
      </c>
      <c r="F881" s="41">
        <f t="shared" si="102"/>
        <v>1631.3636363636363</v>
      </c>
      <c r="G881" s="107">
        <f t="shared" si="106"/>
        <v>1973.9499999999998</v>
      </c>
      <c r="H881" s="108">
        <f t="shared" si="103"/>
        <v>1776.5549999999998</v>
      </c>
      <c r="I881" s="41">
        <f t="shared" si="107"/>
        <v>0</v>
      </c>
      <c r="J881" s="41">
        <f t="shared" si="104"/>
        <v>2763.5299999999997</v>
      </c>
      <c r="K881" s="45" t="str">
        <f t="shared" si="108"/>
        <v>FOTO</v>
      </c>
      <c r="L881" s="46" t="s">
        <v>109</v>
      </c>
    </row>
    <row r="882" spans="1:12">
      <c r="A882" s="41" t="s">
        <v>1711</v>
      </c>
      <c r="B882" s="41" t="s">
        <v>1538</v>
      </c>
      <c r="D882" s="43" t="s">
        <v>1712</v>
      </c>
      <c r="E882" s="44">
        <v>1.4818181818181817</v>
      </c>
      <c r="F882" s="41">
        <f t="shared" si="102"/>
        <v>1437.3636363636363</v>
      </c>
      <c r="G882" s="107">
        <f t="shared" si="106"/>
        <v>1739.2099999999998</v>
      </c>
      <c r="H882" s="108">
        <f t="shared" si="103"/>
        <v>1565.2889999999998</v>
      </c>
      <c r="I882" s="41">
        <f t="shared" si="107"/>
        <v>0</v>
      </c>
      <c r="J882" s="41">
        <f t="shared" si="104"/>
        <v>2434.8939999999998</v>
      </c>
      <c r="K882" s="45" t="str">
        <f t="shared" si="108"/>
        <v>FOTO</v>
      </c>
      <c r="L882" s="46" t="s">
        <v>429</v>
      </c>
    </row>
    <row r="883" spans="1:12">
      <c r="A883" s="41" t="s">
        <v>1713</v>
      </c>
      <c r="B883" s="41" t="s">
        <v>1538</v>
      </c>
      <c r="D883" s="43" t="s">
        <v>1714</v>
      </c>
      <c r="E883" s="44">
        <v>0.35909090909090907</v>
      </c>
      <c r="F883" s="41">
        <f t="shared" si="102"/>
        <v>348.31818181818181</v>
      </c>
      <c r="G883" s="107">
        <f t="shared" si="106"/>
        <v>421.46499999999997</v>
      </c>
      <c r="H883" s="108">
        <f t="shared" si="103"/>
        <v>379.31849999999997</v>
      </c>
      <c r="I883" s="41">
        <f t="shared" si="107"/>
        <v>0</v>
      </c>
      <c r="J883" s="41">
        <f t="shared" si="104"/>
        <v>590.05099999999993</v>
      </c>
      <c r="K883" s="45" t="str">
        <f t="shared" si="108"/>
        <v>FOTO</v>
      </c>
      <c r="L883" s="46" t="s">
        <v>109</v>
      </c>
    </row>
    <row r="884" spans="1:12" ht="15.75" customHeight="1">
      <c r="A884" s="47" t="s">
        <v>1716</v>
      </c>
      <c r="B884" s="48"/>
      <c r="D884" s="43"/>
      <c r="E884" s="44">
        <v>0</v>
      </c>
      <c r="F884" s="41">
        <f t="shared" si="102"/>
        <v>0</v>
      </c>
      <c r="G884" s="107">
        <f t="shared" si="106"/>
        <v>0</v>
      </c>
      <c r="H884" s="108">
        <f t="shared" si="103"/>
        <v>0</v>
      </c>
      <c r="I884" s="41">
        <f t="shared" si="107"/>
        <v>0</v>
      </c>
      <c r="J884" s="41">
        <f t="shared" si="104"/>
        <v>0</v>
      </c>
      <c r="K884" s="45"/>
      <c r="L884" s="46"/>
    </row>
    <row r="885" spans="1:12">
      <c r="A885" s="41" t="s">
        <v>1717</v>
      </c>
      <c r="B885" s="41" t="s">
        <v>1538</v>
      </c>
      <c r="D885" s="43" t="s">
        <v>1718</v>
      </c>
      <c r="E885" s="44">
        <v>1.5590909090909091</v>
      </c>
      <c r="F885" s="41">
        <f t="shared" si="102"/>
        <v>1512.3181818181818</v>
      </c>
      <c r="G885" s="107">
        <f t="shared" si="106"/>
        <v>1829.905</v>
      </c>
      <c r="H885" s="108">
        <f t="shared" si="103"/>
        <v>1646.9145000000001</v>
      </c>
      <c r="I885" s="41">
        <f t="shared" si="107"/>
        <v>0</v>
      </c>
      <c r="J885" s="41">
        <f t="shared" si="104"/>
        <v>2561.8669999999997</v>
      </c>
      <c r="K885" s="45" t="str">
        <f t="shared" ref="K885:K921" si="109">HYPERLINK(CONCATENATE("https://buscador.neorep.com.ar/",TRIM(A885),"/"),"FOTO")</f>
        <v>FOTO</v>
      </c>
      <c r="L885" s="46" t="s">
        <v>109</v>
      </c>
    </row>
    <row r="886" spans="1:12" ht="12.75" customHeight="1">
      <c r="A886" s="41" t="s">
        <v>1719</v>
      </c>
      <c r="B886" s="41" t="s">
        <v>1538</v>
      </c>
      <c r="D886" s="43" t="s">
        <v>1720</v>
      </c>
      <c r="E886" s="44">
        <v>1.7999999999999998</v>
      </c>
      <c r="F886" s="41">
        <f t="shared" si="102"/>
        <v>1745.9999999999998</v>
      </c>
      <c r="G886" s="107">
        <f t="shared" si="106"/>
        <v>2112.66</v>
      </c>
      <c r="H886" s="108">
        <f t="shared" si="103"/>
        <v>1901.394</v>
      </c>
      <c r="I886" s="41">
        <f t="shared" si="107"/>
        <v>0</v>
      </c>
      <c r="J886" s="41">
        <f t="shared" si="104"/>
        <v>2957.7239999999997</v>
      </c>
      <c r="K886" s="45" t="str">
        <f t="shared" si="109"/>
        <v>FOTO</v>
      </c>
      <c r="L886" s="46" t="s">
        <v>109</v>
      </c>
    </row>
    <row r="887" spans="1:12">
      <c r="A887" s="41" t="s">
        <v>1721</v>
      </c>
      <c r="B887" s="41" t="s">
        <v>1538</v>
      </c>
      <c r="D887" s="43" t="s">
        <v>1722</v>
      </c>
      <c r="E887" s="44">
        <v>1.4</v>
      </c>
      <c r="F887" s="41">
        <f t="shared" si="102"/>
        <v>1358</v>
      </c>
      <c r="G887" s="107">
        <f t="shared" si="106"/>
        <v>1643.18</v>
      </c>
      <c r="H887" s="108">
        <f t="shared" si="103"/>
        <v>1478.8620000000001</v>
      </c>
      <c r="I887" s="41">
        <f t="shared" si="107"/>
        <v>0</v>
      </c>
      <c r="J887" s="41">
        <f t="shared" si="104"/>
        <v>2300.4519999999998</v>
      </c>
      <c r="K887" s="45" t="str">
        <f t="shared" si="109"/>
        <v>FOTO</v>
      </c>
      <c r="L887" s="46" t="s">
        <v>109</v>
      </c>
    </row>
    <row r="888" spans="1:12">
      <c r="A888" s="41" t="s">
        <v>1723</v>
      </c>
      <c r="B888" s="41" t="s">
        <v>1538</v>
      </c>
      <c r="D888" s="43" t="s">
        <v>1724</v>
      </c>
      <c r="E888" s="44">
        <v>1.5999999999999999</v>
      </c>
      <c r="F888" s="41">
        <f t="shared" si="102"/>
        <v>1551.9999999999998</v>
      </c>
      <c r="G888" s="107">
        <f t="shared" si="106"/>
        <v>1877.9199999999996</v>
      </c>
      <c r="H888" s="108">
        <f t="shared" si="103"/>
        <v>1690.1279999999997</v>
      </c>
      <c r="I888" s="41">
        <f t="shared" si="107"/>
        <v>0</v>
      </c>
      <c r="J888" s="41">
        <f t="shared" si="104"/>
        <v>2629.0879999999993</v>
      </c>
      <c r="K888" s="45" t="str">
        <f t="shared" si="109"/>
        <v>FOTO</v>
      </c>
      <c r="L888" s="46" t="s">
        <v>109</v>
      </c>
    </row>
    <row r="889" spans="1:12">
      <c r="A889" s="41" t="s">
        <v>1725</v>
      </c>
      <c r="B889" s="41" t="s">
        <v>1538</v>
      </c>
      <c r="D889" s="43" t="s">
        <v>1726</v>
      </c>
      <c r="E889" s="44">
        <v>1.8409090909090906</v>
      </c>
      <c r="F889" s="41">
        <f t="shared" si="102"/>
        <v>1785.6818181818178</v>
      </c>
      <c r="G889" s="107">
        <f t="shared" si="106"/>
        <v>2160.6749999999993</v>
      </c>
      <c r="H889" s="108">
        <f t="shared" si="103"/>
        <v>1944.6074999999994</v>
      </c>
      <c r="I889" s="41">
        <f t="shared" si="107"/>
        <v>0</v>
      </c>
      <c r="J889" s="41">
        <f t="shared" si="104"/>
        <v>3024.9449999999988</v>
      </c>
      <c r="K889" s="45" t="str">
        <f t="shared" si="109"/>
        <v>FOTO</v>
      </c>
      <c r="L889" s="46" t="s">
        <v>109</v>
      </c>
    </row>
    <row r="890" spans="1:12">
      <c r="A890" s="41" t="s">
        <v>1727</v>
      </c>
      <c r="B890" s="41" t="s">
        <v>1538</v>
      </c>
      <c r="D890" s="43" t="s">
        <v>1728</v>
      </c>
      <c r="E890" s="44">
        <v>1.2818181818181817</v>
      </c>
      <c r="F890" s="41">
        <f t="shared" si="102"/>
        <v>1243.3636363636363</v>
      </c>
      <c r="G890" s="107">
        <f t="shared" si="106"/>
        <v>1504.4699999999998</v>
      </c>
      <c r="H890" s="108">
        <f t="shared" si="103"/>
        <v>1354.0229999999999</v>
      </c>
      <c r="I890" s="41">
        <f t="shared" si="107"/>
        <v>0</v>
      </c>
      <c r="J890" s="41">
        <f t="shared" si="104"/>
        <v>2106.2579999999998</v>
      </c>
      <c r="K890" s="45" t="str">
        <f t="shared" si="109"/>
        <v>FOTO</v>
      </c>
      <c r="L890" s="46" t="s">
        <v>109</v>
      </c>
    </row>
    <row r="891" spans="1:12">
      <c r="A891" s="41" t="s">
        <v>1729</v>
      </c>
      <c r="B891" s="41" t="s">
        <v>1538</v>
      </c>
      <c r="D891" s="43" t="s">
        <v>1730</v>
      </c>
      <c r="E891" s="44">
        <v>1.4</v>
      </c>
      <c r="F891" s="41">
        <f t="shared" si="102"/>
        <v>1358</v>
      </c>
      <c r="G891" s="107">
        <f t="shared" si="106"/>
        <v>1643.18</v>
      </c>
      <c r="H891" s="108">
        <f t="shared" si="103"/>
        <v>1478.8620000000001</v>
      </c>
      <c r="I891" s="41">
        <f t="shared" si="107"/>
        <v>0</v>
      </c>
      <c r="J891" s="41">
        <f t="shared" si="104"/>
        <v>2300.4519999999998</v>
      </c>
      <c r="K891" s="45" t="str">
        <f t="shared" si="109"/>
        <v>FOTO</v>
      </c>
      <c r="L891" s="46" t="s">
        <v>109</v>
      </c>
    </row>
    <row r="892" spans="1:12">
      <c r="A892" s="41" t="s">
        <v>1731</v>
      </c>
      <c r="B892" s="41" t="s">
        <v>1538</v>
      </c>
      <c r="D892" s="43" t="s">
        <v>1732</v>
      </c>
      <c r="E892" s="44">
        <v>1.8409090909090906</v>
      </c>
      <c r="F892" s="41">
        <f t="shared" si="102"/>
        <v>1785.6818181818178</v>
      </c>
      <c r="G892" s="107">
        <f t="shared" si="106"/>
        <v>2160.6749999999993</v>
      </c>
      <c r="H892" s="108">
        <f t="shared" si="103"/>
        <v>1944.6074999999994</v>
      </c>
      <c r="I892" s="41">
        <f t="shared" si="107"/>
        <v>0</v>
      </c>
      <c r="J892" s="41">
        <f t="shared" si="104"/>
        <v>3024.9449999999988</v>
      </c>
      <c r="K892" s="45" t="str">
        <f t="shared" si="109"/>
        <v>FOTO</v>
      </c>
      <c r="L892" s="46" t="s">
        <v>109</v>
      </c>
    </row>
    <row r="893" spans="1:12">
      <c r="A893" s="41" t="s">
        <v>1733</v>
      </c>
      <c r="B893" s="41" t="s">
        <v>1538</v>
      </c>
      <c r="D893" s="43" t="s">
        <v>1734</v>
      </c>
      <c r="E893" s="44">
        <v>2</v>
      </c>
      <c r="F893" s="41">
        <f t="shared" si="102"/>
        <v>1940</v>
      </c>
      <c r="G893" s="107">
        <f t="shared" si="106"/>
        <v>2347.4</v>
      </c>
      <c r="H893" s="108">
        <f t="shared" si="103"/>
        <v>2112.6600000000003</v>
      </c>
      <c r="I893" s="41">
        <f t="shared" si="107"/>
        <v>0</v>
      </c>
      <c r="J893" s="41">
        <f t="shared" si="104"/>
        <v>3286.36</v>
      </c>
      <c r="K893" s="45" t="str">
        <f t="shared" si="109"/>
        <v>FOTO</v>
      </c>
      <c r="L893" s="46"/>
    </row>
    <row r="894" spans="1:12">
      <c r="A894" s="49" t="s">
        <v>1735</v>
      </c>
      <c r="B894" s="41" t="s">
        <v>1538</v>
      </c>
      <c r="D894" s="75" t="s">
        <v>1736</v>
      </c>
      <c r="E894" s="44">
        <v>1.5181818181818181</v>
      </c>
      <c r="F894" s="41">
        <f t="shared" si="102"/>
        <v>1472.6363636363635</v>
      </c>
      <c r="G894" s="107">
        <f t="shared" si="106"/>
        <v>1781.8899999999999</v>
      </c>
      <c r="H894" s="108">
        <f t="shared" si="103"/>
        <v>1603.701</v>
      </c>
      <c r="I894" s="41">
        <f t="shared" si="107"/>
        <v>0</v>
      </c>
      <c r="J894" s="41">
        <f t="shared" si="104"/>
        <v>2494.6459999999997</v>
      </c>
      <c r="K894" s="45" t="str">
        <f t="shared" si="109"/>
        <v>FOTO</v>
      </c>
      <c r="L894" s="46" t="s">
        <v>109</v>
      </c>
    </row>
    <row r="895" spans="1:12">
      <c r="A895" s="49" t="s">
        <v>1737</v>
      </c>
      <c r="B895" s="41" t="s">
        <v>1538</v>
      </c>
      <c r="D895" s="75" t="s">
        <v>1738</v>
      </c>
      <c r="E895" s="44">
        <v>1.4409090909090907</v>
      </c>
      <c r="F895" s="41">
        <f t="shared" si="102"/>
        <v>1397.681818181818</v>
      </c>
      <c r="G895" s="107">
        <f t="shared" si="106"/>
        <v>1691.1949999999997</v>
      </c>
      <c r="H895" s="108">
        <f t="shared" si="103"/>
        <v>1522.0754999999997</v>
      </c>
      <c r="I895" s="41">
        <f t="shared" si="107"/>
        <v>0</v>
      </c>
      <c r="J895" s="41">
        <f t="shared" si="104"/>
        <v>2367.6729999999993</v>
      </c>
      <c r="K895" s="45" t="str">
        <f t="shared" si="109"/>
        <v>FOTO</v>
      </c>
      <c r="L895" s="46" t="s">
        <v>109</v>
      </c>
    </row>
    <row r="896" spans="1:12">
      <c r="A896" s="41" t="s">
        <v>1739</v>
      </c>
      <c r="B896" s="41" t="s">
        <v>1538</v>
      </c>
      <c r="D896" s="43" t="s">
        <v>1740</v>
      </c>
      <c r="E896" s="44">
        <v>1.6818181818181817</v>
      </c>
      <c r="F896" s="41">
        <f t="shared" si="102"/>
        <v>1631.3636363636363</v>
      </c>
      <c r="G896" s="107">
        <f t="shared" si="106"/>
        <v>1973.9499999999998</v>
      </c>
      <c r="H896" s="108">
        <f t="shared" si="103"/>
        <v>1776.5549999999998</v>
      </c>
      <c r="I896" s="41">
        <f t="shared" si="107"/>
        <v>0</v>
      </c>
      <c r="J896" s="41">
        <f t="shared" si="104"/>
        <v>2763.5299999999997</v>
      </c>
      <c r="K896" s="45" t="str">
        <f t="shared" si="109"/>
        <v>FOTO</v>
      </c>
      <c r="L896" s="46" t="s">
        <v>109</v>
      </c>
    </row>
    <row r="897" spans="1:12">
      <c r="A897" s="41" t="s">
        <v>1741</v>
      </c>
      <c r="B897" s="41" t="s">
        <v>1538</v>
      </c>
      <c r="D897" s="43" t="s">
        <v>1742</v>
      </c>
      <c r="E897" s="44">
        <v>1.7999999999999998</v>
      </c>
      <c r="F897" s="41">
        <f t="shared" si="102"/>
        <v>1745.9999999999998</v>
      </c>
      <c r="G897" s="107">
        <f t="shared" si="106"/>
        <v>2112.66</v>
      </c>
      <c r="H897" s="108">
        <f t="shared" si="103"/>
        <v>1901.394</v>
      </c>
      <c r="I897" s="41">
        <f t="shared" si="107"/>
        <v>0</v>
      </c>
      <c r="J897" s="41">
        <f t="shared" si="104"/>
        <v>2957.7239999999997</v>
      </c>
      <c r="K897" s="45" t="str">
        <f t="shared" si="109"/>
        <v>FOTO</v>
      </c>
      <c r="L897" s="46" t="s">
        <v>109</v>
      </c>
    </row>
    <row r="898" spans="1:12" ht="12.75" customHeight="1">
      <c r="A898" s="41" t="s">
        <v>1743</v>
      </c>
      <c r="B898" s="41" t="s">
        <v>1538</v>
      </c>
      <c r="D898" s="43" t="s">
        <v>1744</v>
      </c>
      <c r="E898" s="44">
        <v>1.718181818181818</v>
      </c>
      <c r="F898" s="41">
        <f t="shared" ref="F898:F961" si="110">+E898*F$18</f>
        <v>1666.6363636363635</v>
      </c>
      <c r="G898" s="107">
        <f t="shared" si="106"/>
        <v>2016.6299999999999</v>
      </c>
      <c r="H898" s="108">
        <f t="shared" ref="H898:H961" si="111">+G898*(1-H$18)</f>
        <v>1814.9669999999999</v>
      </c>
      <c r="I898" s="41">
        <f t="shared" si="107"/>
        <v>0</v>
      </c>
      <c r="J898" s="41">
        <f t="shared" ref="J898:J961" si="112">+G898*(1+J$18)</f>
        <v>2823.2819999999997</v>
      </c>
      <c r="K898" s="45" t="str">
        <f t="shared" si="109"/>
        <v>FOTO</v>
      </c>
      <c r="L898" s="46" t="s">
        <v>109</v>
      </c>
    </row>
    <row r="899" spans="1:12">
      <c r="A899" s="41" t="s">
        <v>1745</v>
      </c>
      <c r="B899" s="41" t="s">
        <v>1538</v>
      </c>
      <c r="D899" s="43" t="s">
        <v>1746</v>
      </c>
      <c r="E899" s="44">
        <v>1.668181818181818</v>
      </c>
      <c r="F899" s="41">
        <f t="shared" si="110"/>
        <v>1618.1363636363635</v>
      </c>
      <c r="G899" s="107">
        <f t="shared" si="106"/>
        <v>1957.9449999999997</v>
      </c>
      <c r="H899" s="108">
        <f t="shared" si="111"/>
        <v>1762.1504999999997</v>
      </c>
      <c r="I899" s="41">
        <f t="shared" si="107"/>
        <v>0</v>
      </c>
      <c r="J899" s="41">
        <f t="shared" si="112"/>
        <v>2741.1229999999996</v>
      </c>
      <c r="K899" s="45" t="str">
        <f t="shared" si="109"/>
        <v>FOTO</v>
      </c>
      <c r="L899" s="46" t="s">
        <v>109</v>
      </c>
    </row>
    <row r="900" spans="1:12">
      <c r="A900" s="41" t="s">
        <v>1747</v>
      </c>
      <c r="B900" s="41" t="s">
        <v>1538</v>
      </c>
      <c r="D900" s="43" t="s">
        <v>1748</v>
      </c>
      <c r="E900" s="44">
        <v>1.4</v>
      </c>
      <c r="F900" s="41">
        <f t="shared" si="110"/>
        <v>1358</v>
      </c>
      <c r="G900" s="107">
        <f t="shared" si="106"/>
        <v>1643.18</v>
      </c>
      <c r="H900" s="108">
        <f t="shared" si="111"/>
        <v>1478.8620000000001</v>
      </c>
      <c r="I900" s="41">
        <f t="shared" si="107"/>
        <v>0</v>
      </c>
      <c r="J900" s="41">
        <f t="shared" si="112"/>
        <v>2300.4519999999998</v>
      </c>
      <c r="K900" s="45" t="str">
        <f t="shared" si="109"/>
        <v>FOTO</v>
      </c>
      <c r="L900" s="46" t="s">
        <v>109</v>
      </c>
    </row>
    <row r="901" spans="1:12">
      <c r="A901" s="41" t="s">
        <v>1749</v>
      </c>
      <c r="B901" s="41" t="s">
        <v>1538</v>
      </c>
      <c r="D901" s="43" t="s">
        <v>1750</v>
      </c>
      <c r="E901" s="44">
        <v>2</v>
      </c>
      <c r="F901" s="41">
        <f t="shared" si="110"/>
        <v>1940</v>
      </c>
      <c r="G901" s="107">
        <f t="shared" si="106"/>
        <v>2347.4</v>
      </c>
      <c r="H901" s="108">
        <f t="shared" si="111"/>
        <v>2112.6600000000003</v>
      </c>
      <c r="I901" s="41">
        <f t="shared" si="107"/>
        <v>0</v>
      </c>
      <c r="J901" s="41">
        <f t="shared" si="112"/>
        <v>3286.36</v>
      </c>
      <c r="K901" s="45" t="str">
        <f t="shared" si="109"/>
        <v>FOTO</v>
      </c>
      <c r="L901" s="46"/>
    </row>
    <row r="902" spans="1:12">
      <c r="A902" s="41" t="s">
        <v>1751</v>
      </c>
      <c r="B902" s="41" t="s">
        <v>1538</v>
      </c>
      <c r="D902" s="43" t="s">
        <v>1752</v>
      </c>
      <c r="E902" s="44">
        <v>1.8409090909090906</v>
      </c>
      <c r="F902" s="41">
        <f t="shared" si="110"/>
        <v>1785.6818181818178</v>
      </c>
      <c r="G902" s="107">
        <f t="shared" si="106"/>
        <v>2160.6749999999993</v>
      </c>
      <c r="H902" s="108">
        <f t="shared" si="111"/>
        <v>1944.6074999999994</v>
      </c>
      <c r="I902" s="41">
        <f t="shared" si="107"/>
        <v>0</v>
      </c>
      <c r="J902" s="41">
        <f t="shared" si="112"/>
        <v>3024.9449999999988</v>
      </c>
      <c r="K902" s="45" t="str">
        <f t="shared" si="109"/>
        <v>FOTO</v>
      </c>
      <c r="L902" s="46"/>
    </row>
    <row r="903" spans="1:12">
      <c r="A903" s="41" t="s">
        <v>1753</v>
      </c>
      <c r="B903" s="41" t="s">
        <v>1538</v>
      </c>
      <c r="D903" s="43" t="s">
        <v>1754</v>
      </c>
      <c r="E903" s="44">
        <v>1.4</v>
      </c>
      <c r="F903" s="41">
        <f t="shared" si="110"/>
        <v>1358</v>
      </c>
      <c r="G903" s="107">
        <f t="shared" si="106"/>
        <v>1643.18</v>
      </c>
      <c r="H903" s="108">
        <f t="shared" si="111"/>
        <v>1478.8620000000001</v>
      </c>
      <c r="I903" s="41">
        <f t="shared" si="107"/>
        <v>0</v>
      </c>
      <c r="J903" s="41">
        <f t="shared" si="112"/>
        <v>2300.4519999999998</v>
      </c>
      <c r="K903" s="45" t="str">
        <f t="shared" si="109"/>
        <v>FOTO</v>
      </c>
      <c r="L903" s="46"/>
    </row>
    <row r="904" spans="1:12">
      <c r="A904" s="41" t="s">
        <v>1755</v>
      </c>
      <c r="B904" s="41" t="s">
        <v>1538</v>
      </c>
      <c r="D904" s="43" t="s">
        <v>1756</v>
      </c>
      <c r="E904" s="44">
        <v>1.8409090909090906</v>
      </c>
      <c r="F904" s="41">
        <f t="shared" si="110"/>
        <v>1785.6818181818178</v>
      </c>
      <c r="G904" s="107">
        <f t="shared" si="106"/>
        <v>2160.6749999999993</v>
      </c>
      <c r="H904" s="108">
        <f t="shared" si="111"/>
        <v>1944.6074999999994</v>
      </c>
      <c r="I904" s="41">
        <f t="shared" si="107"/>
        <v>0</v>
      </c>
      <c r="J904" s="41">
        <f t="shared" si="112"/>
        <v>3024.9449999999988</v>
      </c>
      <c r="K904" s="45" t="str">
        <f t="shared" si="109"/>
        <v>FOTO</v>
      </c>
      <c r="L904" s="46" t="s">
        <v>109</v>
      </c>
    </row>
    <row r="905" spans="1:12">
      <c r="A905" s="41" t="s">
        <v>1757</v>
      </c>
      <c r="B905" s="41" t="s">
        <v>1538</v>
      </c>
      <c r="D905" s="43" t="s">
        <v>1758</v>
      </c>
      <c r="E905" s="44">
        <v>1.4</v>
      </c>
      <c r="F905" s="41">
        <f t="shared" si="110"/>
        <v>1358</v>
      </c>
      <c r="G905" s="107">
        <f t="shared" si="106"/>
        <v>1643.18</v>
      </c>
      <c r="H905" s="108">
        <f t="shared" si="111"/>
        <v>1478.8620000000001</v>
      </c>
      <c r="I905" s="41">
        <f t="shared" si="107"/>
        <v>0</v>
      </c>
      <c r="J905" s="41">
        <f t="shared" si="112"/>
        <v>2300.4519999999998</v>
      </c>
      <c r="K905" s="45" t="str">
        <f t="shared" si="109"/>
        <v>FOTO</v>
      </c>
      <c r="L905" s="46"/>
    </row>
    <row r="906" spans="1:12">
      <c r="A906" s="41" t="s">
        <v>1759</v>
      </c>
      <c r="B906" s="41" t="s">
        <v>1538</v>
      </c>
      <c r="D906" s="43" t="s">
        <v>1760</v>
      </c>
      <c r="E906" s="44">
        <v>1.8409090909090906</v>
      </c>
      <c r="F906" s="41">
        <f t="shared" si="110"/>
        <v>1785.6818181818178</v>
      </c>
      <c r="G906" s="107">
        <f t="shared" si="106"/>
        <v>2160.6749999999993</v>
      </c>
      <c r="H906" s="108">
        <f t="shared" si="111"/>
        <v>1944.6074999999994</v>
      </c>
      <c r="I906" s="41">
        <f t="shared" si="107"/>
        <v>0</v>
      </c>
      <c r="J906" s="41">
        <f t="shared" si="112"/>
        <v>3024.9449999999988</v>
      </c>
      <c r="K906" s="45" t="str">
        <f t="shared" si="109"/>
        <v>FOTO</v>
      </c>
      <c r="L906" s="46" t="s">
        <v>109</v>
      </c>
    </row>
    <row r="907" spans="1:12" ht="12.75" customHeight="1">
      <c r="A907" s="41" t="s">
        <v>1761</v>
      </c>
      <c r="B907" s="41" t="s">
        <v>1538</v>
      </c>
      <c r="D907" s="43" t="s">
        <v>1762</v>
      </c>
      <c r="E907" s="44">
        <v>1.718181818181818</v>
      </c>
      <c r="F907" s="41">
        <f t="shared" si="110"/>
        <v>1666.6363636363635</v>
      </c>
      <c r="G907" s="107">
        <f t="shared" si="106"/>
        <v>2016.6299999999999</v>
      </c>
      <c r="H907" s="108">
        <f t="shared" si="111"/>
        <v>1814.9669999999999</v>
      </c>
      <c r="I907" s="41">
        <f t="shared" si="107"/>
        <v>0</v>
      </c>
      <c r="J907" s="41">
        <f t="shared" si="112"/>
        <v>2823.2819999999997</v>
      </c>
      <c r="K907" s="45" t="str">
        <f t="shared" si="109"/>
        <v>FOTO</v>
      </c>
      <c r="L907" s="46" t="s">
        <v>109</v>
      </c>
    </row>
    <row r="908" spans="1:12">
      <c r="A908" s="41" t="s">
        <v>1763</v>
      </c>
      <c r="B908" s="41" t="s">
        <v>1538</v>
      </c>
      <c r="D908" s="43" t="s">
        <v>1764</v>
      </c>
      <c r="E908" s="44">
        <v>1.4</v>
      </c>
      <c r="F908" s="41">
        <f t="shared" si="110"/>
        <v>1358</v>
      </c>
      <c r="G908" s="107">
        <f t="shared" si="106"/>
        <v>1643.18</v>
      </c>
      <c r="H908" s="108">
        <f t="shared" si="111"/>
        <v>1478.8620000000001</v>
      </c>
      <c r="I908" s="41">
        <f t="shared" si="107"/>
        <v>0</v>
      </c>
      <c r="J908" s="41">
        <f t="shared" si="112"/>
        <v>2300.4519999999998</v>
      </c>
      <c r="K908" s="45" t="str">
        <f t="shared" si="109"/>
        <v>FOTO</v>
      </c>
      <c r="L908" s="46" t="s">
        <v>109</v>
      </c>
    </row>
    <row r="909" spans="1:12">
      <c r="A909" s="41" t="s">
        <v>1765</v>
      </c>
      <c r="B909" s="41" t="s">
        <v>1538</v>
      </c>
      <c r="D909" s="43" t="s">
        <v>1766</v>
      </c>
      <c r="E909" s="44">
        <v>1.5909090909090908</v>
      </c>
      <c r="F909" s="41">
        <f t="shared" si="110"/>
        <v>1543.181818181818</v>
      </c>
      <c r="G909" s="107">
        <f t="shared" si="106"/>
        <v>1867.2499999999998</v>
      </c>
      <c r="H909" s="108">
        <f t="shared" si="111"/>
        <v>1680.5249999999999</v>
      </c>
      <c r="I909" s="41">
        <f t="shared" si="107"/>
        <v>0</v>
      </c>
      <c r="J909" s="41">
        <f t="shared" si="112"/>
        <v>2614.1499999999996</v>
      </c>
      <c r="K909" s="45" t="str">
        <f t="shared" si="109"/>
        <v>FOTO</v>
      </c>
      <c r="L909" s="46" t="s">
        <v>109</v>
      </c>
    </row>
    <row r="910" spans="1:12">
      <c r="A910" s="41" t="s">
        <v>1767</v>
      </c>
      <c r="B910" s="41" t="s">
        <v>1538</v>
      </c>
      <c r="D910" s="43" t="s">
        <v>1768</v>
      </c>
      <c r="E910" s="44">
        <v>1.4</v>
      </c>
      <c r="F910" s="41">
        <f t="shared" si="110"/>
        <v>1358</v>
      </c>
      <c r="G910" s="107">
        <f t="shared" si="106"/>
        <v>1643.18</v>
      </c>
      <c r="H910" s="108">
        <f t="shared" si="111"/>
        <v>1478.8620000000001</v>
      </c>
      <c r="I910" s="41">
        <f t="shared" si="107"/>
        <v>0</v>
      </c>
      <c r="J910" s="41">
        <f t="shared" si="112"/>
        <v>2300.4519999999998</v>
      </c>
      <c r="K910" s="45" t="str">
        <f t="shared" si="109"/>
        <v>FOTO</v>
      </c>
      <c r="L910" s="46" t="s">
        <v>109</v>
      </c>
    </row>
    <row r="911" spans="1:12">
      <c r="A911" s="41" t="s">
        <v>1769</v>
      </c>
      <c r="B911" s="41" t="s">
        <v>1538</v>
      </c>
      <c r="D911" s="43" t="s">
        <v>1770</v>
      </c>
      <c r="E911" s="44">
        <v>1.5909090909090908</v>
      </c>
      <c r="F911" s="41">
        <f t="shared" si="110"/>
        <v>1543.181818181818</v>
      </c>
      <c r="G911" s="107">
        <f t="shared" si="106"/>
        <v>1867.2499999999998</v>
      </c>
      <c r="H911" s="108">
        <f t="shared" si="111"/>
        <v>1680.5249999999999</v>
      </c>
      <c r="I911" s="41">
        <f t="shared" si="107"/>
        <v>0</v>
      </c>
      <c r="J911" s="41">
        <f t="shared" si="112"/>
        <v>2614.1499999999996</v>
      </c>
      <c r="K911" s="45" t="str">
        <f t="shared" si="109"/>
        <v>FOTO</v>
      </c>
      <c r="L911" s="46" t="s">
        <v>109</v>
      </c>
    </row>
    <row r="912" spans="1:12">
      <c r="A912" s="41" t="s">
        <v>1771</v>
      </c>
      <c r="B912" s="41" t="s">
        <v>1538</v>
      </c>
      <c r="D912" s="43" t="s">
        <v>1772</v>
      </c>
      <c r="E912" s="44">
        <v>1.5909090909090908</v>
      </c>
      <c r="F912" s="41">
        <f t="shared" si="110"/>
        <v>1543.181818181818</v>
      </c>
      <c r="G912" s="107">
        <f t="shared" si="106"/>
        <v>1867.2499999999998</v>
      </c>
      <c r="H912" s="108">
        <f t="shared" si="111"/>
        <v>1680.5249999999999</v>
      </c>
      <c r="I912" s="41">
        <f t="shared" si="107"/>
        <v>0</v>
      </c>
      <c r="J912" s="41">
        <f t="shared" si="112"/>
        <v>2614.1499999999996</v>
      </c>
      <c r="K912" s="45" t="str">
        <f t="shared" si="109"/>
        <v>FOTO</v>
      </c>
      <c r="L912" s="46" t="s">
        <v>109</v>
      </c>
    </row>
    <row r="913" spans="1:12">
      <c r="A913" s="41" t="s">
        <v>1773</v>
      </c>
      <c r="B913" s="41" t="s">
        <v>1538</v>
      </c>
      <c r="D913" s="43" t="s">
        <v>1774</v>
      </c>
      <c r="E913" s="44">
        <v>1.759090909090909</v>
      </c>
      <c r="F913" s="41">
        <f t="shared" si="110"/>
        <v>1706.3181818181818</v>
      </c>
      <c r="G913" s="107">
        <f t="shared" si="106"/>
        <v>2064.645</v>
      </c>
      <c r="H913" s="108">
        <f t="shared" si="111"/>
        <v>1858.1804999999999</v>
      </c>
      <c r="I913" s="41">
        <f t="shared" si="107"/>
        <v>0</v>
      </c>
      <c r="J913" s="41">
        <f t="shared" si="112"/>
        <v>2890.5029999999997</v>
      </c>
      <c r="K913" s="45" t="str">
        <f t="shared" si="109"/>
        <v>FOTO</v>
      </c>
      <c r="L913" s="46" t="s">
        <v>109</v>
      </c>
    </row>
    <row r="914" spans="1:12">
      <c r="A914" s="41" t="s">
        <v>1775</v>
      </c>
      <c r="B914" s="41" t="s">
        <v>1538</v>
      </c>
      <c r="D914" s="43" t="s">
        <v>1776</v>
      </c>
      <c r="E914" s="44">
        <v>1.4</v>
      </c>
      <c r="F914" s="41">
        <f t="shared" si="110"/>
        <v>1358</v>
      </c>
      <c r="G914" s="107">
        <f t="shared" si="106"/>
        <v>1643.18</v>
      </c>
      <c r="H914" s="108">
        <f t="shared" si="111"/>
        <v>1478.8620000000001</v>
      </c>
      <c r="I914" s="41">
        <f t="shared" si="107"/>
        <v>0</v>
      </c>
      <c r="J914" s="41">
        <f t="shared" si="112"/>
        <v>2300.4519999999998</v>
      </c>
      <c r="K914" s="45" t="str">
        <f t="shared" si="109"/>
        <v>FOTO</v>
      </c>
      <c r="L914" s="46" t="s">
        <v>109</v>
      </c>
    </row>
    <row r="915" spans="1:12">
      <c r="A915" s="41" t="s">
        <v>1777</v>
      </c>
      <c r="B915" s="41" t="s">
        <v>1538</v>
      </c>
      <c r="D915" s="43" t="s">
        <v>1778</v>
      </c>
      <c r="E915" s="44">
        <v>1.4</v>
      </c>
      <c r="F915" s="41">
        <f t="shared" si="110"/>
        <v>1358</v>
      </c>
      <c r="G915" s="107">
        <f t="shared" ref="G915:G978" si="113">+F915*(1+G$18)</f>
        <v>1643.18</v>
      </c>
      <c r="H915" s="108">
        <f t="shared" si="111"/>
        <v>1478.8620000000001</v>
      </c>
      <c r="I915" s="41">
        <f t="shared" ref="I915:I978" si="114">+G915*C915</f>
        <v>0</v>
      </c>
      <c r="J915" s="41">
        <f t="shared" si="112"/>
        <v>2300.4519999999998</v>
      </c>
      <c r="K915" s="45" t="str">
        <f t="shared" si="109"/>
        <v>FOTO</v>
      </c>
      <c r="L915" s="46" t="s">
        <v>109</v>
      </c>
    </row>
    <row r="916" spans="1:12">
      <c r="A916" s="41" t="s">
        <v>1779</v>
      </c>
      <c r="B916" s="41" t="s">
        <v>1538</v>
      </c>
      <c r="D916" s="43" t="s">
        <v>1780</v>
      </c>
      <c r="E916" s="44">
        <v>1.718181818181818</v>
      </c>
      <c r="F916" s="41">
        <f t="shared" si="110"/>
        <v>1666.6363636363635</v>
      </c>
      <c r="G916" s="107">
        <f t="shared" si="113"/>
        <v>2016.6299999999999</v>
      </c>
      <c r="H916" s="108">
        <f t="shared" si="111"/>
        <v>1814.9669999999999</v>
      </c>
      <c r="I916" s="41">
        <f t="shared" si="114"/>
        <v>0</v>
      </c>
      <c r="J916" s="41">
        <f t="shared" si="112"/>
        <v>2823.2819999999997</v>
      </c>
      <c r="K916" s="45" t="str">
        <f t="shared" si="109"/>
        <v>FOTO</v>
      </c>
      <c r="L916" s="46" t="s">
        <v>109</v>
      </c>
    </row>
    <row r="917" spans="1:12">
      <c r="A917" s="41" t="s">
        <v>1781</v>
      </c>
      <c r="B917" s="41" t="s">
        <v>1538</v>
      </c>
      <c r="D917" s="43" t="s">
        <v>1782</v>
      </c>
      <c r="E917" s="44">
        <v>1.759090909090909</v>
      </c>
      <c r="F917" s="41">
        <f t="shared" si="110"/>
        <v>1706.3181818181818</v>
      </c>
      <c r="G917" s="107">
        <f t="shared" si="113"/>
        <v>2064.645</v>
      </c>
      <c r="H917" s="108">
        <f t="shared" si="111"/>
        <v>1858.1804999999999</v>
      </c>
      <c r="I917" s="41">
        <f t="shared" si="114"/>
        <v>0</v>
      </c>
      <c r="J917" s="41">
        <f t="shared" si="112"/>
        <v>2890.5029999999997</v>
      </c>
      <c r="K917" s="45" t="str">
        <f t="shared" si="109"/>
        <v>FOTO</v>
      </c>
      <c r="L917" s="46" t="s">
        <v>109</v>
      </c>
    </row>
    <row r="918" spans="1:12">
      <c r="A918" s="41" t="s">
        <v>1783</v>
      </c>
      <c r="B918" s="41" t="s">
        <v>1538</v>
      </c>
      <c r="D918" s="43" t="s">
        <v>1784</v>
      </c>
      <c r="E918" s="44">
        <v>1.7999999999999998</v>
      </c>
      <c r="F918" s="41">
        <f t="shared" si="110"/>
        <v>1745.9999999999998</v>
      </c>
      <c r="G918" s="107">
        <f t="shared" si="113"/>
        <v>2112.66</v>
      </c>
      <c r="H918" s="108">
        <f t="shared" si="111"/>
        <v>1901.394</v>
      </c>
      <c r="I918" s="41">
        <f t="shared" si="114"/>
        <v>0</v>
      </c>
      <c r="J918" s="41">
        <f t="shared" si="112"/>
        <v>2957.7239999999997</v>
      </c>
      <c r="K918" s="45" t="str">
        <f t="shared" si="109"/>
        <v>FOTO</v>
      </c>
      <c r="L918" s="46" t="s">
        <v>109</v>
      </c>
    </row>
    <row r="919" spans="1:12">
      <c r="A919" s="41" t="s">
        <v>1785</v>
      </c>
      <c r="B919" s="41" t="s">
        <v>1538</v>
      </c>
      <c r="D919" s="43" t="s">
        <v>1786</v>
      </c>
      <c r="E919" s="44">
        <v>1.4</v>
      </c>
      <c r="F919" s="41">
        <f t="shared" si="110"/>
        <v>1358</v>
      </c>
      <c r="G919" s="107">
        <f t="shared" si="113"/>
        <v>1643.18</v>
      </c>
      <c r="H919" s="108">
        <f t="shared" si="111"/>
        <v>1478.8620000000001</v>
      </c>
      <c r="I919" s="41">
        <f t="shared" si="114"/>
        <v>0</v>
      </c>
      <c r="J919" s="41">
        <f t="shared" si="112"/>
        <v>2300.4519999999998</v>
      </c>
      <c r="K919" s="45" t="str">
        <f t="shared" si="109"/>
        <v>FOTO</v>
      </c>
      <c r="L919" s="46"/>
    </row>
    <row r="920" spans="1:12">
      <c r="A920" s="41" t="s">
        <v>1787</v>
      </c>
      <c r="B920" s="41" t="s">
        <v>1538</v>
      </c>
      <c r="D920" s="43" t="s">
        <v>1788</v>
      </c>
      <c r="E920" s="44">
        <v>2.040909090909091</v>
      </c>
      <c r="F920" s="41">
        <f t="shared" si="110"/>
        <v>1979.6818181818182</v>
      </c>
      <c r="G920" s="107">
        <f t="shared" si="113"/>
        <v>2395.415</v>
      </c>
      <c r="H920" s="108">
        <f t="shared" si="111"/>
        <v>2155.8735000000001</v>
      </c>
      <c r="I920" s="41">
        <f t="shared" si="114"/>
        <v>0</v>
      </c>
      <c r="J920" s="41">
        <f t="shared" si="112"/>
        <v>3353.5809999999997</v>
      </c>
      <c r="K920" s="45" t="str">
        <f t="shared" si="109"/>
        <v>FOTO</v>
      </c>
      <c r="L920" s="46"/>
    </row>
    <row r="921" spans="1:12">
      <c r="A921" s="41" t="s">
        <v>1789</v>
      </c>
      <c r="B921" s="41" t="s">
        <v>1538</v>
      </c>
      <c r="D921" s="43" t="s">
        <v>1790</v>
      </c>
      <c r="E921" s="44">
        <v>2.3590909090909089</v>
      </c>
      <c r="F921" s="41">
        <f t="shared" si="110"/>
        <v>2288.3181818181815</v>
      </c>
      <c r="G921" s="107">
        <f t="shared" si="113"/>
        <v>2768.8649999999998</v>
      </c>
      <c r="H921" s="108">
        <f t="shared" si="111"/>
        <v>2491.9784999999997</v>
      </c>
      <c r="I921" s="41">
        <f t="shared" si="114"/>
        <v>0</v>
      </c>
      <c r="J921" s="41">
        <f t="shared" si="112"/>
        <v>3876.4109999999996</v>
      </c>
      <c r="K921" s="45" t="str">
        <f t="shared" si="109"/>
        <v>FOTO</v>
      </c>
      <c r="L921" s="46"/>
    </row>
    <row r="922" spans="1:12" ht="15.75" customHeight="1">
      <c r="A922" s="47" t="s">
        <v>1791</v>
      </c>
      <c r="B922" s="48"/>
      <c r="D922" s="43"/>
      <c r="E922" s="44">
        <v>0</v>
      </c>
      <c r="F922" s="41">
        <f t="shared" si="110"/>
        <v>0</v>
      </c>
      <c r="G922" s="107">
        <f t="shared" si="113"/>
        <v>0</v>
      </c>
      <c r="H922" s="108">
        <f t="shared" si="111"/>
        <v>0</v>
      </c>
      <c r="I922" s="41">
        <f t="shared" si="114"/>
        <v>0</v>
      </c>
      <c r="J922" s="41">
        <f t="shared" si="112"/>
        <v>0</v>
      </c>
      <c r="K922" s="45"/>
      <c r="L922" s="46"/>
    </row>
    <row r="923" spans="1:12">
      <c r="A923" s="41" t="s">
        <v>1792</v>
      </c>
      <c r="B923" s="41" t="s">
        <v>1793</v>
      </c>
      <c r="D923" s="43" t="s">
        <v>1794</v>
      </c>
      <c r="E923" s="44">
        <v>1.8818181818181816</v>
      </c>
      <c r="F923" s="41">
        <f t="shared" si="110"/>
        <v>1825.3636363636363</v>
      </c>
      <c r="G923" s="107">
        <f t="shared" si="113"/>
        <v>2208.6899999999996</v>
      </c>
      <c r="H923" s="108">
        <f t="shared" si="111"/>
        <v>1987.8209999999997</v>
      </c>
      <c r="I923" s="41">
        <f t="shared" si="114"/>
        <v>0</v>
      </c>
      <c r="J923" s="41">
        <f t="shared" si="112"/>
        <v>3092.1659999999993</v>
      </c>
      <c r="K923" s="45" t="str">
        <f>HYPERLINK(CONCATENATE("https://buscador.neorep.com.ar/",TRIM(A923),"/"),"FOTO")</f>
        <v>FOTO</v>
      </c>
      <c r="L923" s="46"/>
    </row>
    <row r="924" spans="1:12">
      <c r="A924" s="71" t="s">
        <v>1795</v>
      </c>
      <c r="B924" s="41" t="s">
        <v>1793</v>
      </c>
      <c r="D924" s="49" t="s">
        <v>1796</v>
      </c>
      <c r="E924" s="44">
        <v>2.3181818181818179</v>
      </c>
      <c r="F924" s="41">
        <f t="shared" si="110"/>
        <v>2248.6363636363635</v>
      </c>
      <c r="G924" s="107">
        <f t="shared" si="113"/>
        <v>2720.85</v>
      </c>
      <c r="H924" s="108">
        <f t="shared" si="111"/>
        <v>2448.7649999999999</v>
      </c>
      <c r="I924" s="41">
        <f t="shared" si="114"/>
        <v>0</v>
      </c>
      <c r="J924" s="41">
        <f t="shared" si="112"/>
        <v>3809.1899999999996</v>
      </c>
      <c r="K924" s="45" t="str">
        <f>HYPERLINK(CONCATENATE("https://buscador.neorep.com.ar/",TRIM(A924),"/"),"FOTO")</f>
        <v>FOTO</v>
      </c>
      <c r="L924" s="46" t="s">
        <v>202</v>
      </c>
    </row>
    <row r="925" spans="1:12">
      <c r="A925" s="71" t="s">
        <v>1797</v>
      </c>
      <c r="B925" s="41" t="s">
        <v>1793</v>
      </c>
      <c r="D925" s="66" t="s">
        <v>1798</v>
      </c>
      <c r="E925" s="44">
        <v>1.2</v>
      </c>
      <c r="F925" s="41">
        <f t="shared" si="110"/>
        <v>1164</v>
      </c>
      <c r="G925" s="107">
        <f t="shared" si="113"/>
        <v>1408.44</v>
      </c>
      <c r="H925" s="108">
        <f t="shared" si="111"/>
        <v>1267.596</v>
      </c>
      <c r="I925" s="41">
        <f t="shared" si="114"/>
        <v>0</v>
      </c>
      <c r="J925" s="41">
        <f t="shared" si="112"/>
        <v>1971.816</v>
      </c>
      <c r="K925" s="45" t="str">
        <f>HYPERLINK(CONCATENATE("https://buscador.neorep.com.ar/",TRIM(A925),"/"),"FOTO")</f>
        <v>FOTO</v>
      </c>
      <c r="L925" s="46" t="s">
        <v>202</v>
      </c>
    </row>
    <row r="926" spans="1:12">
      <c r="A926" s="49" t="s">
        <v>1799</v>
      </c>
      <c r="B926" s="41" t="s">
        <v>1793</v>
      </c>
      <c r="D926" s="66" t="s">
        <v>1800</v>
      </c>
      <c r="E926" s="44">
        <v>1.0818181818181818</v>
      </c>
      <c r="F926" s="41">
        <f t="shared" si="110"/>
        <v>1049.3636363636363</v>
      </c>
      <c r="G926" s="107">
        <f t="shared" si="113"/>
        <v>1269.7299999999998</v>
      </c>
      <c r="H926" s="108">
        <f t="shared" si="111"/>
        <v>1142.7569999999998</v>
      </c>
      <c r="I926" s="41">
        <f t="shared" si="114"/>
        <v>0</v>
      </c>
      <c r="J926" s="41">
        <f t="shared" si="112"/>
        <v>1777.6219999999996</v>
      </c>
      <c r="K926" s="45" t="str">
        <f>HYPERLINK(CONCATENATE("https://buscador.neorep.com.ar/",TRIM(A926),"/"),"FOTO")</f>
        <v>FOTO</v>
      </c>
      <c r="L926" s="46" t="s">
        <v>202</v>
      </c>
    </row>
    <row r="927" spans="1:12" ht="15.75" customHeight="1">
      <c r="A927" s="47" t="s">
        <v>1801</v>
      </c>
      <c r="B927" s="48"/>
      <c r="D927" s="43"/>
      <c r="E927" s="44">
        <v>0</v>
      </c>
      <c r="F927" s="41">
        <f t="shared" si="110"/>
        <v>0</v>
      </c>
      <c r="G927" s="107">
        <f t="shared" si="113"/>
        <v>0</v>
      </c>
      <c r="H927" s="108">
        <f t="shared" si="111"/>
        <v>0</v>
      </c>
      <c r="I927" s="41">
        <f t="shared" si="114"/>
        <v>0</v>
      </c>
      <c r="J927" s="41">
        <f t="shared" si="112"/>
        <v>0</v>
      </c>
      <c r="K927" s="45"/>
      <c r="L927" s="46"/>
    </row>
    <row r="928" spans="1:12">
      <c r="A928" s="41" t="s">
        <v>1802</v>
      </c>
      <c r="B928" s="41" t="s">
        <v>1793</v>
      </c>
      <c r="D928" s="43" t="s">
        <v>1803</v>
      </c>
      <c r="E928" s="44">
        <v>2.4</v>
      </c>
      <c r="F928" s="41">
        <f t="shared" si="110"/>
        <v>2328</v>
      </c>
      <c r="G928" s="107">
        <f t="shared" si="113"/>
        <v>2816.88</v>
      </c>
      <c r="H928" s="108">
        <f t="shared" si="111"/>
        <v>2535.192</v>
      </c>
      <c r="I928" s="41">
        <f t="shared" si="114"/>
        <v>0</v>
      </c>
      <c r="J928" s="41">
        <f t="shared" si="112"/>
        <v>3943.6320000000001</v>
      </c>
      <c r="K928" s="45" t="str">
        <f t="shared" ref="K928:K941" si="115">HYPERLINK(CONCATENATE("https://buscador.neorep.com.ar/",TRIM(A928),"/"),"FOTO")</f>
        <v>FOTO</v>
      </c>
      <c r="L928" s="46" t="s">
        <v>202</v>
      </c>
    </row>
    <row r="929" spans="1:12">
      <c r="A929" s="41" t="s">
        <v>1804</v>
      </c>
      <c r="B929" s="41" t="s">
        <v>1793</v>
      </c>
      <c r="D929" s="43" t="s">
        <v>7367</v>
      </c>
      <c r="E929" s="44">
        <v>2.5590909090909086</v>
      </c>
      <c r="F929" s="41">
        <f t="shared" si="110"/>
        <v>2482.3181818181815</v>
      </c>
      <c r="G929" s="107">
        <f t="shared" si="113"/>
        <v>3003.6049999999996</v>
      </c>
      <c r="H929" s="108">
        <f t="shared" si="111"/>
        <v>2703.2444999999998</v>
      </c>
      <c r="I929" s="41">
        <f t="shared" si="114"/>
        <v>0</v>
      </c>
      <c r="J929" s="41">
        <f t="shared" si="112"/>
        <v>4205.0469999999996</v>
      </c>
      <c r="K929" s="45" t="str">
        <f t="shared" si="115"/>
        <v>FOTO</v>
      </c>
      <c r="L929" s="46" t="s">
        <v>202</v>
      </c>
    </row>
    <row r="930" spans="1:12">
      <c r="A930" s="41" t="s">
        <v>1805</v>
      </c>
      <c r="B930" s="41" t="s">
        <v>1793</v>
      </c>
      <c r="D930" s="43" t="s">
        <v>1806</v>
      </c>
      <c r="E930" s="44">
        <v>2.4818181818181815</v>
      </c>
      <c r="F930" s="41">
        <f t="shared" si="110"/>
        <v>2407.363636363636</v>
      </c>
      <c r="G930" s="107">
        <f t="shared" si="113"/>
        <v>2912.9099999999994</v>
      </c>
      <c r="H930" s="108">
        <f t="shared" si="111"/>
        <v>2621.6189999999997</v>
      </c>
      <c r="I930" s="41">
        <f t="shared" si="114"/>
        <v>0</v>
      </c>
      <c r="J930" s="41">
        <f t="shared" si="112"/>
        <v>4078.0739999999987</v>
      </c>
      <c r="K930" s="45" t="str">
        <f t="shared" si="115"/>
        <v>FOTO</v>
      </c>
      <c r="L930" s="46" t="s">
        <v>202</v>
      </c>
    </row>
    <row r="931" spans="1:12">
      <c r="A931" s="41" t="s">
        <v>1807</v>
      </c>
      <c r="B931" s="41" t="s">
        <v>1793</v>
      </c>
      <c r="D931" s="43" t="s">
        <v>1808</v>
      </c>
      <c r="E931" s="44">
        <v>2.2409090909090907</v>
      </c>
      <c r="F931" s="41">
        <f t="shared" si="110"/>
        <v>2173.681818181818</v>
      </c>
      <c r="G931" s="107">
        <f t="shared" si="113"/>
        <v>2630.1549999999997</v>
      </c>
      <c r="H931" s="108">
        <f t="shared" si="111"/>
        <v>2367.1394999999998</v>
      </c>
      <c r="I931" s="41">
        <f t="shared" si="114"/>
        <v>0</v>
      </c>
      <c r="J931" s="41">
        <f t="shared" si="112"/>
        <v>3682.2169999999992</v>
      </c>
      <c r="K931" s="45" t="str">
        <f t="shared" si="115"/>
        <v>FOTO</v>
      </c>
      <c r="L931" s="46" t="s">
        <v>202</v>
      </c>
    </row>
    <row r="932" spans="1:12">
      <c r="A932" s="41" t="s">
        <v>1809</v>
      </c>
      <c r="B932" s="41" t="s">
        <v>1793</v>
      </c>
      <c r="D932" s="43" t="s">
        <v>1810</v>
      </c>
      <c r="E932" s="44">
        <v>2.3181818181818179</v>
      </c>
      <c r="F932" s="41">
        <f t="shared" si="110"/>
        <v>2248.6363636363635</v>
      </c>
      <c r="G932" s="107">
        <f t="shared" si="113"/>
        <v>2720.85</v>
      </c>
      <c r="H932" s="108">
        <f t="shared" si="111"/>
        <v>2448.7649999999999</v>
      </c>
      <c r="I932" s="41">
        <f t="shared" si="114"/>
        <v>0</v>
      </c>
      <c r="J932" s="41">
        <f t="shared" si="112"/>
        <v>3809.1899999999996</v>
      </c>
      <c r="K932" s="45" t="str">
        <f t="shared" si="115"/>
        <v>FOTO</v>
      </c>
      <c r="L932" s="46" t="s">
        <v>202</v>
      </c>
    </row>
    <row r="933" spans="1:12">
      <c r="A933" s="41" t="s">
        <v>1811</v>
      </c>
      <c r="B933" s="41" t="s">
        <v>1793</v>
      </c>
      <c r="D933" s="43" t="s">
        <v>1812</v>
      </c>
      <c r="E933" s="44">
        <v>2.4409090909090909</v>
      </c>
      <c r="F933" s="41">
        <f t="shared" si="110"/>
        <v>2367.681818181818</v>
      </c>
      <c r="G933" s="107">
        <f t="shared" si="113"/>
        <v>2864.8949999999995</v>
      </c>
      <c r="H933" s="108">
        <f t="shared" si="111"/>
        <v>2578.4054999999998</v>
      </c>
      <c r="I933" s="41">
        <f t="shared" si="114"/>
        <v>0</v>
      </c>
      <c r="J933" s="41">
        <f t="shared" si="112"/>
        <v>4010.8529999999992</v>
      </c>
      <c r="K933" s="45" t="str">
        <f t="shared" si="115"/>
        <v>FOTO</v>
      </c>
      <c r="L933" s="46" t="s">
        <v>202</v>
      </c>
    </row>
    <row r="934" spans="1:12">
      <c r="A934" s="41" t="s">
        <v>1813</v>
      </c>
      <c r="B934" s="41" t="s">
        <v>1793</v>
      </c>
      <c r="D934" s="43" t="s">
        <v>1814</v>
      </c>
      <c r="E934" s="44">
        <v>2.4409090909090909</v>
      </c>
      <c r="F934" s="41">
        <f t="shared" si="110"/>
        <v>2367.681818181818</v>
      </c>
      <c r="G934" s="107">
        <f t="shared" si="113"/>
        <v>2864.8949999999995</v>
      </c>
      <c r="H934" s="108">
        <f t="shared" si="111"/>
        <v>2578.4054999999998</v>
      </c>
      <c r="I934" s="41">
        <f t="shared" si="114"/>
        <v>0</v>
      </c>
      <c r="J934" s="41">
        <f t="shared" si="112"/>
        <v>4010.8529999999992</v>
      </c>
      <c r="K934" s="45" t="str">
        <f t="shared" si="115"/>
        <v>FOTO</v>
      </c>
      <c r="L934" s="46" t="s">
        <v>202</v>
      </c>
    </row>
    <row r="935" spans="1:12">
      <c r="A935" s="41" t="s">
        <v>1815</v>
      </c>
      <c r="B935" s="41" t="s">
        <v>1793</v>
      </c>
      <c r="D935" s="43" t="s">
        <v>7368</v>
      </c>
      <c r="E935" s="44">
        <v>2.4818181818181815</v>
      </c>
      <c r="F935" s="41">
        <f t="shared" si="110"/>
        <v>2407.363636363636</v>
      </c>
      <c r="G935" s="107">
        <f t="shared" si="113"/>
        <v>2912.9099999999994</v>
      </c>
      <c r="H935" s="108">
        <f t="shared" si="111"/>
        <v>2621.6189999999997</v>
      </c>
      <c r="I935" s="41">
        <f t="shared" si="114"/>
        <v>0</v>
      </c>
      <c r="J935" s="41">
        <f t="shared" si="112"/>
        <v>4078.0739999999987</v>
      </c>
      <c r="K935" s="45" t="str">
        <f t="shared" si="115"/>
        <v>FOTO</v>
      </c>
      <c r="L935" s="46" t="s">
        <v>202</v>
      </c>
    </row>
    <row r="936" spans="1:12" ht="12.75" customHeight="1">
      <c r="A936" s="41" t="s">
        <v>1816</v>
      </c>
      <c r="B936" s="41" t="s">
        <v>1793</v>
      </c>
      <c r="D936" s="43" t="s">
        <v>1817</v>
      </c>
      <c r="E936" s="44">
        <v>3.4818181818181815</v>
      </c>
      <c r="F936" s="41">
        <f t="shared" si="110"/>
        <v>3377.363636363636</v>
      </c>
      <c r="G936" s="107">
        <f t="shared" si="113"/>
        <v>4086.6099999999997</v>
      </c>
      <c r="H936" s="108">
        <f t="shared" si="111"/>
        <v>3677.9489999999996</v>
      </c>
      <c r="I936" s="41">
        <f t="shared" si="114"/>
        <v>0</v>
      </c>
      <c r="J936" s="41">
        <f t="shared" si="112"/>
        <v>5721.253999999999</v>
      </c>
      <c r="K936" s="45" t="str">
        <f t="shared" si="115"/>
        <v>FOTO</v>
      </c>
      <c r="L936" s="46" t="s">
        <v>202</v>
      </c>
    </row>
    <row r="937" spans="1:12">
      <c r="A937" s="41" t="s">
        <v>1818</v>
      </c>
      <c r="B937" s="41" t="s">
        <v>1793</v>
      </c>
      <c r="D937" s="43" t="s">
        <v>1819</v>
      </c>
      <c r="E937" s="44">
        <v>3.5590909090909086</v>
      </c>
      <c r="F937" s="41">
        <f t="shared" si="110"/>
        <v>3452.3181818181815</v>
      </c>
      <c r="G937" s="107">
        <f t="shared" si="113"/>
        <v>4177.3049999999994</v>
      </c>
      <c r="H937" s="108">
        <f t="shared" si="111"/>
        <v>3759.5744999999997</v>
      </c>
      <c r="I937" s="41">
        <f t="shared" si="114"/>
        <v>0</v>
      </c>
      <c r="J937" s="41">
        <f t="shared" si="112"/>
        <v>5848.226999999999</v>
      </c>
      <c r="K937" s="45" t="str">
        <f t="shared" si="115"/>
        <v>FOTO</v>
      </c>
      <c r="L937" s="46" t="s">
        <v>202</v>
      </c>
    </row>
    <row r="938" spans="1:12">
      <c r="A938" s="41" t="s">
        <v>1820</v>
      </c>
      <c r="B938" s="41" t="s">
        <v>1793</v>
      </c>
      <c r="D938" s="43" t="s">
        <v>1821</v>
      </c>
      <c r="E938" s="44">
        <v>3.6409090909090907</v>
      </c>
      <c r="F938" s="41">
        <f t="shared" si="110"/>
        <v>3531.681818181818</v>
      </c>
      <c r="G938" s="107">
        <f t="shared" si="113"/>
        <v>4273.335</v>
      </c>
      <c r="H938" s="108">
        <f t="shared" si="111"/>
        <v>3846.0015000000003</v>
      </c>
      <c r="I938" s="41">
        <f t="shared" si="114"/>
        <v>0</v>
      </c>
      <c r="J938" s="41">
        <f t="shared" si="112"/>
        <v>5982.6689999999999</v>
      </c>
      <c r="K938" s="45" t="str">
        <f t="shared" si="115"/>
        <v>FOTO</v>
      </c>
      <c r="L938" s="46" t="s">
        <v>202</v>
      </c>
    </row>
    <row r="939" spans="1:12">
      <c r="A939" s="41" t="s">
        <v>1822</v>
      </c>
      <c r="B939" s="41" t="s">
        <v>1793</v>
      </c>
      <c r="D939" s="43" t="s">
        <v>1823</v>
      </c>
      <c r="E939" s="44">
        <v>4.3590909090909085</v>
      </c>
      <c r="F939" s="41">
        <f t="shared" si="110"/>
        <v>4228.3181818181811</v>
      </c>
      <c r="G939" s="107">
        <f t="shared" si="113"/>
        <v>5116.2649999999985</v>
      </c>
      <c r="H939" s="108">
        <f t="shared" si="111"/>
        <v>4604.6384999999991</v>
      </c>
      <c r="I939" s="41">
        <f t="shared" si="114"/>
        <v>0</v>
      </c>
      <c r="J939" s="41">
        <f t="shared" si="112"/>
        <v>7162.7709999999979</v>
      </c>
      <c r="K939" s="45" t="str">
        <f t="shared" si="115"/>
        <v>FOTO</v>
      </c>
      <c r="L939" s="46" t="s">
        <v>202</v>
      </c>
    </row>
    <row r="940" spans="1:12">
      <c r="A940" s="41" t="s">
        <v>1824</v>
      </c>
      <c r="B940" s="41" t="s">
        <v>1793</v>
      </c>
      <c r="D940" s="43" t="s">
        <v>1825</v>
      </c>
      <c r="E940" s="44">
        <v>4.3999999999999995</v>
      </c>
      <c r="F940" s="41">
        <f t="shared" si="110"/>
        <v>4267.9999999999991</v>
      </c>
      <c r="G940" s="107">
        <f t="shared" si="113"/>
        <v>5164.2799999999988</v>
      </c>
      <c r="H940" s="108">
        <f t="shared" si="111"/>
        <v>4647.851999999999</v>
      </c>
      <c r="I940" s="41">
        <f t="shared" si="114"/>
        <v>0</v>
      </c>
      <c r="J940" s="41">
        <f t="shared" si="112"/>
        <v>7229.9919999999975</v>
      </c>
      <c r="K940" s="45" t="str">
        <f t="shared" si="115"/>
        <v>FOTO</v>
      </c>
      <c r="L940" s="46" t="s">
        <v>109</v>
      </c>
    </row>
    <row r="941" spans="1:12" ht="12.75" customHeight="1">
      <c r="A941" s="41" t="s">
        <v>1826</v>
      </c>
      <c r="B941" s="41" t="s">
        <v>1793</v>
      </c>
      <c r="D941" s="43" t="s">
        <v>1827</v>
      </c>
      <c r="E941" s="44">
        <v>2</v>
      </c>
      <c r="F941" s="41">
        <f t="shared" si="110"/>
        <v>1940</v>
      </c>
      <c r="G941" s="107">
        <f t="shared" si="113"/>
        <v>2347.4</v>
      </c>
      <c r="H941" s="108">
        <f t="shared" si="111"/>
        <v>2112.6600000000003</v>
      </c>
      <c r="I941" s="41">
        <f t="shared" si="114"/>
        <v>0</v>
      </c>
      <c r="J941" s="41">
        <f t="shared" si="112"/>
        <v>3286.36</v>
      </c>
      <c r="K941" s="45" t="str">
        <f t="shared" si="115"/>
        <v>FOTO</v>
      </c>
      <c r="L941" s="46" t="s">
        <v>159</v>
      </c>
    </row>
    <row r="942" spans="1:12" ht="15.75" customHeight="1">
      <c r="A942" s="47" t="s">
        <v>1828</v>
      </c>
      <c r="B942" s="48"/>
      <c r="D942" s="43"/>
      <c r="E942" s="44">
        <v>0</v>
      </c>
      <c r="F942" s="41">
        <f t="shared" si="110"/>
        <v>0</v>
      </c>
      <c r="G942" s="107">
        <f t="shared" si="113"/>
        <v>0</v>
      </c>
      <c r="H942" s="108">
        <f t="shared" si="111"/>
        <v>0</v>
      </c>
      <c r="I942" s="41">
        <f t="shared" si="114"/>
        <v>0</v>
      </c>
      <c r="J942" s="41">
        <f t="shared" si="112"/>
        <v>0</v>
      </c>
      <c r="K942" s="45"/>
      <c r="L942" s="46"/>
    </row>
    <row r="943" spans="1:12">
      <c r="A943" s="71" t="s">
        <v>1829</v>
      </c>
      <c r="B943" s="41" t="s">
        <v>1793</v>
      </c>
      <c r="D943" s="51" t="s">
        <v>1830</v>
      </c>
      <c r="E943" s="44">
        <v>1.9590909090909088</v>
      </c>
      <c r="F943" s="41">
        <f t="shared" si="110"/>
        <v>1900.3181818181815</v>
      </c>
      <c r="G943" s="107">
        <f t="shared" si="113"/>
        <v>2299.3849999999998</v>
      </c>
      <c r="H943" s="108">
        <f t="shared" si="111"/>
        <v>2069.4465</v>
      </c>
      <c r="I943" s="41">
        <f t="shared" si="114"/>
        <v>0</v>
      </c>
      <c r="J943" s="41">
        <f t="shared" si="112"/>
        <v>3219.1389999999997</v>
      </c>
      <c r="K943" s="45" t="str">
        <f t="shared" ref="K943:K950" si="116">HYPERLINK(CONCATENATE("https://buscador.neorep.com.ar/",TRIM(A943),"/"),"FOTO")</f>
        <v>FOTO</v>
      </c>
      <c r="L943" s="46" t="s">
        <v>202</v>
      </c>
    </row>
    <row r="944" spans="1:12">
      <c r="A944" s="71" t="s">
        <v>1831</v>
      </c>
      <c r="B944" s="41" t="s">
        <v>1793</v>
      </c>
      <c r="D944" s="51" t="s">
        <v>1832</v>
      </c>
      <c r="E944" s="44">
        <v>1.2272727272727273</v>
      </c>
      <c r="F944" s="41">
        <f t="shared" si="110"/>
        <v>1190.4545454545455</v>
      </c>
      <c r="G944" s="107">
        <f t="shared" si="113"/>
        <v>1440.45</v>
      </c>
      <c r="H944" s="108">
        <f t="shared" si="111"/>
        <v>1296.405</v>
      </c>
      <c r="I944" s="41">
        <f t="shared" si="114"/>
        <v>0</v>
      </c>
      <c r="J944" s="41">
        <f t="shared" si="112"/>
        <v>2016.6299999999999</v>
      </c>
      <c r="K944" s="45" t="str">
        <f t="shared" si="116"/>
        <v>FOTO</v>
      </c>
      <c r="L944" s="46" t="s">
        <v>202</v>
      </c>
    </row>
    <row r="945" spans="1:12" ht="12.75" customHeight="1">
      <c r="A945" s="41" t="s">
        <v>1833</v>
      </c>
      <c r="B945" s="41" t="s">
        <v>1793</v>
      </c>
      <c r="D945" s="43" t="s">
        <v>1834</v>
      </c>
      <c r="E945" s="44">
        <v>1.2409090909090907</v>
      </c>
      <c r="F945" s="41">
        <f t="shared" si="110"/>
        <v>1203.681818181818</v>
      </c>
      <c r="G945" s="107">
        <f t="shared" si="113"/>
        <v>1456.4549999999997</v>
      </c>
      <c r="H945" s="108">
        <f t="shared" si="111"/>
        <v>1310.8094999999998</v>
      </c>
      <c r="I945" s="41">
        <f t="shared" si="114"/>
        <v>0</v>
      </c>
      <c r="J945" s="41">
        <f t="shared" si="112"/>
        <v>2039.0369999999994</v>
      </c>
      <c r="K945" s="45" t="str">
        <f t="shared" si="116"/>
        <v>FOTO</v>
      </c>
      <c r="L945" s="46" t="s">
        <v>202</v>
      </c>
    </row>
    <row r="946" spans="1:12">
      <c r="A946" s="41" t="s">
        <v>1835</v>
      </c>
      <c r="B946" s="41" t="s">
        <v>1793</v>
      </c>
      <c r="D946" s="43" t="s">
        <v>1836</v>
      </c>
      <c r="E946" s="44">
        <v>1.2818181818181817</v>
      </c>
      <c r="F946" s="41">
        <f t="shared" si="110"/>
        <v>1243.3636363636363</v>
      </c>
      <c r="G946" s="107">
        <f t="shared" si="113"/>
        <v>1504.4699999999998</v>
      </c>
      <c r="H946" s="108">
        <f t="shared" si="111"/>
        <v>1354.0229999999999</v>
      </c>
      <c r="I946" s="41">
        <f t="shared" si="114"/>
        <v>0</v>
      </c>
      <c r="J946" s="41">
        <f t="shared" si="112"/>
        <v>2106.2579999999998</v>
      </c>
      <c r="K946" s="45" t="str">
        <f t="shared" si="116"/>
        <v>FOTO</v>
      </c>
      <c r="L946" s="46" t="s">
        <v>202</v>
      </c>
    </row>
    <row r="947" spans="1:12">
      <c r="A947" s="41" t="s">
        <v>1837</v>
      </c>
      <c r="B947" s="41" t="s">
        <v>1793</v>
      </c>
      <c r="D947" s="43" t="s">
        <v>1838</v>
      </c>
      <c r="E947" s="44">
        <v>1.32</v>
      </c>
      <c r="F947" s="41">
        <f t="shared" si="110"/>
        <v>1280.4000000000001</v>
      </c>
      <c r="G947" s="107">
        <f t="shared" si="113"/>
        <v>1549.2840000000001</v>
      </c>
      <c r="H947" s="108">
        <f t="shared" si="111"/>
        <v>1394.3556000000001</v>
      </c>
      <c r="I947" s="41">
        <f t="shared" si="114"/>
        <v>0</v>
      </c>
      <c r="J947" s="41">
        <f t="shared" si="112"/>
        <v>2168.9976000000001</v>
      </c>
      <c r="K947" s="45" t="str">
        <f t="shared" si="116"/>
        <v>FOTO</v>
      </c>
      <c r="L947" s="46" t="s">
        <v>202</v>
      </c>
    </row>
    <row r="948" spans="1:12">
      <c r="A948" s="41" t="s">
        <v>1839</v>
      </c>
      <c r="B948" s="41" t="s">
        <v>1793</v>
      </c>
      <c r="D948" s="43" t="s">
        <v>7376</v>
      </c>
      <c r="E948" s="44">
        <v>1.3818181818181816</v>
      </c>
      <c r="F948" s="41">
        <f t="shared" si="110"/>
        <v>1340.3636363636363</v>
      </c>
      <c r="G948" s="107">
        <f t="shared" si="113"/>
        <v>1621.84</v>
      </c>
      <c r="H948" s="108">
        <f t="shared" si="111"/>
        <v>1459.6559999999999</v>
      </c>
      <c r="I948" s="41">
        <f t="shared" si="114"/>
        <v>0</v>
      </c>
      <c r="J948" s="41">
        <f t="shared" si="112"/>
        <v>2270.5759999999996</v>
      </c>
      <c r="K948" s="45" t="str">
        <f t="shared" si="116"/>
        <v>FOTO</v>
      </c>
      <c r="L948" s="46" t="s">
        <v>202</v>
      </c>
    </row>
    <row r="949" spans="1:12">
      <c r="A949" s="71" t="s">
        <v>1840</v>
      </c>
      <c r="B949" s="41" t="s">
        <v>1793</v>
      </c>
      <c r="D949" s="51" t="s">
        <v>1841</v>
      </c>
      <c r="E949" s="44">
        <v>1.8409090909090906</v>
      </c>
      <c r="F949" s="41">
        <f t="shared" si="110"/>
        <v>1785.6818181818178</v>
      </c>
      <c r="G949" s="107">
        <f t="shared" si="113"/>
        <v>2160.6749999999993</v>
      </c>
      <c r="H949" s="108">
        <f t="shared" si="111"/>
        <v>1944.6074999999994</v>
      </c>
      <c r="I949" s="41">
        <f t="shared" si="114"/>
        <v>0</v>
      </c>
      <c r="J949" s="41">
        <f t="shared" si="112"/>
        <v>3024.9449999999988</v>
      </c>
      <c r="K949" s="45" t="str">
        <f t="shared" si="116"/>
        <v>FOTO</v>
      </c>
      <c r="L949" s="46" t="s">
        <v>202</v>
      </c>
    </row>
    <row r="950" spans="1:12" ht="12.75" customHeight="1">
      <c r="A950" s="71" t="s">
        <v>1842</v>
      </c>
      <c r="B950" s="41" t="s">
        <v>1793</v>
      </c>
      <c r="D950" s="51" t="s">
        <v>1843</v>
      </c>
      <c r="E950" s="44">
        <v>1.918181818181818</v>
      </c>
      <c r="F950" s="41">
        <f t="shared" si="110"/>
        <v>1860.6363636363635</v>
      </c>
      <c r="G950" s="107">
        <f t="shared" si="113"/>
        <v>2251.37</v>
      </c>
      <c r="H950" s="108">
        <f t="shared" si="111"/>
        <v>2026.2329999999999</v>
      </c>
      <c r="I950" s="41">
        <f t="shared" si="114"/>
        <v>0</v>
      </c>
      <c r="J950" s="41">
        <f t="shared" si="112"/>
        <v>3151.9179999999997</v>
      </c>
      <c r="K950" s="45" t="str">
        <f t="shared" si="116"/>
        <v>FOTO</v>
      </c>
      <c r="L950" s="46" t="s">
        <v>202</v>
      </c>
    </row>
    <row r="951" spans="1:12" ht="15.75" customHeight="1">
      <c r="A951" s="47" t="s">
        <v>1844</v>
      </c>
      <c r="B951" s="48"/>
      <c r="D951" s="43"/>
      <c r="E951" s="44">
        <v>0</v>
      </c>
      <c r="F951" s="41">
        <f t="shared" si="110"/>
        <v>0</v>
      </c>
      <c r="G951" s="107">
        <f t="shared" si="113"/>
        <v>0</v>
      </c>
      <c r="H951" s="108">
        <f t="shared" si="111"/>
        <v>0</v>
      </c>
      <c r="I951" s="41">
        <f t="shared" si="114"/>
        <v>0</v>
      </c>
      <c r="J951" s="41">
        <f t="shared" si="112"/>
        <v>0</v>
      </c>
      <c r="K951" s="45"/>
      <c r="L951" s="46"/>
    </row>
    <row r="952" spans="1:12">
      <c r="A952" s="41" t="s">
        <v>1845</v>
      </c>
      <c r="B952" s="41" t="s">
        <v>1846</v>
      </c>
      <c r="D952" s="43" t="s">
        <v>7356</v>
      </c>
      <c r="E952" s="44">
        <v>5.1181818181818173</v>
      </c>
      <c r="F952" s="41">
        <f t="shared" si="110"/>
        <v>4964.6363636363631</v>
      </c>
      <c r="G952" s="107">
        <f t="shared" si="113"/>
        <v>6007.2099999999991</v>
      </c>
      <c r="H952" s="108">
        <f t="shared" si="111"/>
        <v>5406.4889999999996</v>
      </c>
      <c r="I952" s="41">
        <f t="shared" si="114"/>
        <v>0</v>
      </c>
      <c r="J952" s="41">
        <f t="shared" si="112"/>
        <v>8410.0939999999991</v>
      </c>
      <c r="K952" s="45" t="str">
        <f t="shared" ref="K952:K965" si="117">HYPERLINK(CONCATENATE("https://buscador.neorep.com.ar/",TRIM(A952),"/"),"FOTO")</f>
        <v>FOTO</v>
      </c>
      <c r="L952" s="46" t="s">
        <v>538</v>
      </c>
    </row>
    <row r="953" spans="1:12">
      <c r="A953" s="41" t="s">
        <v>1847</v>
      </c>
      <c r="B953" s="41" t="s">
        <v>1846</v>
      </c>
      <c r="D953" s="43" t="s">
        <v>7357</v>
      </c>
      <c r="E953" s="44">
        <v>5.4409090909090905</v>
      </c>
      <c r="F953" s="41">
        <f t="shared" si="110"/>
        <v>5277.681818181818</v>
      </c>
      <c r="G953" s="107">
        <f t="shared" si="113"/>
        <v>6385.9949999999999</v>
      </c>
      <c r="H953" s="108">
        <f t="shared" si="111"/>
        <v>5747.3954999999996</v>
      </c>
      <c r="I953" s="41">
        <f t="shared" si="114"/>
        <v>0</v>
      </c>
      <c r="J953" s="41">
        <f t="shared" si="112"/>
        <v>8940.393</v>
      </c>
      <c r="K953" s="45" t="str">
        <f t="shared" si="117"/>
        <v>FOTO</v>
      </c>
      <c r="L953" s="46" t="s">
        <v>1049</v>
      </c>
    </row>
    <row r="954" spans="1:12">
      <c r="A954" s="41" t="s">
        <v>1848</v>
      </c>
      <c r="B954" s="41" t="s">
        <v>1846</v>
      </c>
      <c r="D954" s="43" t="s">
        <v>7358</v>
      </c>
      <c r="E954" s="44">
        <v>5.48</v>
      </c>
      <c r="F954" s="41">
        <f t="shared" si="110"/>
        <v>5315.6</v>
      </c>
      <c r="G954" s="107">
        <f t="shared" si="113"/>
        <v>6431.8760000000002</v>
      </c>
      <c r="H954" s="108">
        <f t="shared" si="111"/>
        <v>5788.6884</v>
      </c>
      <c r="I954" s="41">
        <f t="shared" si="114"/>
        <v>0</v>
      </c>
      <c r="J954" s="41">
        <f t="shared" si="112"/>
        <v>9004.6263999999992</v>
      </c>
      <c r="K954" s="45" t="str">
        <f t="shared" si="117"/>
        <v>FOTO</v>
      </c>
      <c r="L954" s="46" t="s">
        <v>1049</v>
      </c>
    </row>
    <row r="955" spans="1:12">
      <c r="A955" s="41" t="s">
        <v>1849</v>
      </c>
      <c r="B955" s="41" t="s">
        <v>1846</v>
      </c>
      <c r="D955" s="43" t="s">
        <v>7359</v>
      </c>
      <c r="E955" s="44">
        <v>7.1999999999999993</v>
      </c>
      <c r="F955" s="41">
        <f t="shared" si="110"/>
        <v>6983.9999999999991</v>
      </c>
      <c r="G955" s="107">
        <f t="shared" si="113"/>
        <v>8450.64</v>
      </c>
      <c r="H955" s="108">
        <f t="shared" si="111"/>
        <v>7605.576</v>
      </c>
      <c r="I955" s="41">
        <f t="shared" si="114"/>
        <v>0</v>
      </c>
      <c r="J955" s="41">
        <f t="shared" si="112"/>
        <v>11830.895999999999</v>
      </c>
      <c r="K955" s="45" t="str">
        <f t="shared" si="117"/>
        <v>FOTO</v>
      </c>
      <c r="L955" s="46" t="s">
        <v>1049</v>
      </c>
    </row>
    <row r="956" spans="1:12" ht="12.75" customHeight="1">
      <c r="A956" s="41" t="s">
        <v>1850</v>
      </c>
      <c r="B956" s="41" t="s">
        <v>1846</v>
      </c>
      <c r="D956" s="43" t="s">
        <v>7360</v>
      </c>
      <c r="E956" s="44">
        <v>6.6818181818181808</v>
      </c>
      <c r="F956" s="41">
        <f t="shared" si="110"/>
        <v>6481.3636363636351</v>
      </c>
      <c r="G956" s="107">
        <f t="shared" si="113"/>
        <v>7842.449999999998</v>
      </c>
      <c r="H956" s="108">
        <f t="shared" si="111"/>
        <v>7058.2049999999981</v>
      </c>
      <c r="I956" s="41">
        <f t="shared" si="114"/>
        <v>0</v>
      </c>
      <c r="J956" s="41">
        <f t="shared" si="112"/>
        <v>10979.429999999997</v>
      </c>
      <c r="K956" s="45" t="str">
        <f t="shared" si="117"/>
        <v>FOTO</v>
      </c>
      <c r="L956" s="46" t="s">
        <v>1049</v>
      </c>
    </row>
    <row r="957" spans="1:12">
      <c r="A957" s="41" t="s">
        <v>1851</v>
      </c>
      <c r="B957" s="41" t="s">
        <v>1846</v>
      </c>
      <c r="D957" s="43" t="s">
        <v>7361</v>
      </c>
      <c r="E957" s="44">
        <v>8.2409090909090903</v>
      </c>
      <c r="F957" s="41">
        <f t="shared" si="110"/>
        <v>7993.681818181818</v>
      </c>
      <c r="G957" s="107">
        <f t="shared" si="113"/>
        <v>9672.3549999999996</v>
      </c>
      <c r="H957" s="108">
        <f t="shared" si="111"/>
        <v>8705.1195000000007</v>
      </c>
      <c r="I957" s="41">
        <f t="shared" si="114"/>
        <v>0</v>
      </c>
      <c r="J957" s="41">
        <f t="shared" si="112"/>
        <v>13541.296999999999</v>
      </c>
      <c r="K957" s="45" t="str">
        <f t="shared" si="117"/>
        <v>FOTO</v>
      </c>
      <c r="L957" s="46" t="s">
        <v>1049</v>
      </c>
    </row>
    <row r="958" spans="1:12">
      <c r="A958" s="41" t="s">
        <v>1852</v>
      </c>
      <c r="B958" s="41" t="s">
        <v>1846</v>
      </c>
      <c r="D958" s="43" t="s">
        <v>7362</v>
      </c>
      <c r="E958" s="44">
        <v>15.08181818181818</v>
      </c>
      <c r="F958" s="41">
        <f t="shared" si="110"/>
        <v>14629.363636363634</v>
      </c>
      <c r="G958" s="107">
        <f t="shared" si="113"/>
        <v>17701.529999999995</v>
      </c>
      <c r="H958" s="108">
        <f t="shared" si="111"/>
        <v>15931.376999999997</v>
      </c>
      <c r="I958" s="41">
        <f t="shared" si="114"/>
        <v>0</v>
      </c>
      <c r="J958" s="41">
        <f t="shared" si="112"/>
        <v>24782.141999999993</v>
      </c>
      <c r="K958" s="45" t="str">
        <f t="shared" si="117"/>
        <v>FOTO</v>
      </c>
      <c r="L958" s="46" t="s">
        <v>1853</v>
      </c>
    </row>
    <row r="959" spans="1:12">
      <c r="A959" s="41" t="s">
        <v>1854</v>
      </c>
      <c r="B959" s="41" t="s">
        <v>1846</v>
      </c>
      <c r="D959" s="43" t="s">
        <v>1855</v>
      </c>
      <c r="E959" s="44">
        <v>12.881818181818181</v>
      </c>
      <c r="F959" s="41">
        <f t="shared" si="110"/>
        <v>12495.363636363636</v>
      </c>
      <c r="G959" s="107">
        <f t="shared" si="113"/>
        <v>15119.39</v>
      </c>
      <c r="H959" s="108">
        <f t="shared" si="111"/>
        <v>13607.450999999999</v>
      </c>
      <c r="I959" s="41">
        <f t="shared" si="114"/>
        <v>0</v>
      </c>
      <c r="J959" s="41">
        <f t="shared" si="112"/>
        <v>21167.145999999997</v>
      </c>
      <c r="K959" s="45" t="str">
        <f t="shared" si="117"/>
        <v>FOTO</v>
      </c>
      <c r="L959" s="46" t="s">
        <v>1049</v>
      </c>
    </row>
    <row r="960" spans="1:12">
      <c r="A960" s="41" t="s">
        <v>1856</v>
      </c>
      <c r="B960" s="41" t="s">
        <v>1846</v>
      </c>
      <c r="D960" s="43" t="s">
        <v>7363</v>
      </c>
      <c r="E960" s="44">
        <v>20.159090909090907</v>
      </c>
      <c r="F960" s="41">
        <f t="shared" si="110"/>
        <v>19554.31818181818</v>
      </c>
      <c r="G960" s="107">
        <f t="shared" si="113"/>
        <v>23660.724999999999</v>
      </c>
      <c r="H960" s="108">
        <f t="shared" si="111"/>
        <v>21294.6525</v>
      </c>
      <c r="I960" s="41">
        <f t="shared" si="114"/>
        <v>0</v>
      </c>
      <c r="J960" s="41">
        <f t="shared" si="112"/>
        <v>33125.014999999999</v>
      </c>
      <c r="K960" s="45" t="str">
        <f t="shared" si="117"/>
        <v>FOTO</v>
      </c>
      <c r="L960" s="46" t="s">
        <v>1853</v>
      </c>
    </row>
    <row r="961" spans="1:12">
      <c r="A961" s="41" t="s">
        <v>1857</v>
      </c>
      <c r="B961" s="41" t="s">
        <v>1846</v>
      </c>
      <c r="D961" s="43" t="s">
        <v>7364</v>
      </c>
      <c r="E961" s="44">
        <v>16.84090909090909</v>
      </c>
      <c r="F961" s="41">
        <f t="shared" si="110"/>
        <v>16335.681818181818</v>
      </c>
      <c r="G961" s="107">
        <f t="shared" si="113"/>
        <v>19766.174999999999</v>
      </c>
      <c r="H961" s="108">
        <f t="shared" si="111"/>
        <v>17789.557499999999</v>
      </c>
      <c r="I961" s="41">
        <f t="shared" si="114"/>
        <v>0</v>
      </c>
      <c r="J961" s="41">
        <f t="shared" si="112"/>
        <v>27672.644999999997</v>
      </c>
      <c r="K961" s="45" t="str">
        <f t="shared" si="117"/>
        <v>FOTO</v>
      </c>
      <c r="L961" s="46" t="s">
        <v>1853</v>
      </c>
    </row>
    <row r="962" spans="1:12">
      <c r="A962" s="41" t="s">
        <v>1858</v>
      </c>
      <c r="B962" s="41" t="s">
        <v>1846</v>
      </c>
      <c r="D962" s="43" t="s">
        <v>7365</v>
      </c>
      <c r="E962" s="44">
        <v>21.240909090909089</v>
      </c>
      <c r="F962" s="41">
        <f t="shared" ref="F962:F1025" si="118">+E962*F$18</f>
        <v>20603.681818181816</v>
      </c>
      <c r="G962" s="107">
        <f t="shared" si="113"/>
        <v>24930.454999999998</v>
      </c>
      <c r="H962" s="108">
        <f t="shared" ref="H962:H1025" si="119">+G962*(1-H$18)</f>
        <v>22437.409499999998</v>
      </c>
      <c r="I962" s="41">
        <f t="shared" si="114"/>
        <v>0</v>
      </c>
      <c r="J962" s="41">
        <f t="shared" ref="J962:J1025" si="120">+G962*(1+J$18)</f>
        <v>34902.636999999995</v>
      </c>
      <c r="K962" s="45" t="str">
        <f t="shared" si="117"/>
        <v>FOTO</v>
      </c>
      <c r="L962" s="46" t="s">
        <v>1853</v>
      </c>
    </row>
    <row r="963" spans="1:12">
      <c r="A963" s="41" t="s">
        <v>1859</v>
      </c>
      <c r="B963" s="41" t="s">
        <v>1846</v>
      </c>
      <c r="D963" s="43" t="s">
        <v>7366</v>
      </c>
      <c r="E963" s="44">
        <v>44.881818181818176</v>
      </c>
      <c r="F963" s="41">
        <f t="shared" si="118"/>
        <v>43535.363636363632</v>
      </c>
      <c r="G963" s="107">
        <f t="shared" si="113"/>
        <v>52677.789999999994</v>
      </c>
      <c r="H963" s="108">
        <f t="shared" si="119"/>
        <v>47410.010999999999</v>
      </c>
      <c r="I963" s="41">
        <f t="shared" si="114"/>
        <v>0</v>
      </c>
      <c r="J963" s="41">
        <f t="shared" si="120"/>
        <v>73748.905999999988</v>
      </c>
      <c r="K963" s="45" t="str">
        <f t="shared" si="117"/>
        <v>FOTO</v>
      </c>
      <c r="L963" s="46" t="s">
        <v>1853</v>
      </c>
    </row>
    <row r="964" spans="1:12">
      <c r="A964" s="41" t="s">
        <v>1860</v>
      </c>
      <c r="B964" s="41" t="s">
        <v>1846</v>
      </c>
      <c r="D964" s="66" t="s">
        <v>1861</v>
      </c>
      <c r="E964" s="44">
        <v>0.19999999999999998</v>
      </c>
      <c r="F964" s="41">
        <f t="shared" si="118"/>
        <v>193.99999999999997</v>
      </c>
      <c r="G964" s="107">
        <f t="shared" si="113"/>
        <v>234.73999999999995</v>
      </c>
      <c r="H964" s="108">
        <f t="shared" si="119"/>
        <v>211.26599999999996</v>
      </c>
      <c r="I964" s="41">
        <f t="shared" si="114"/>
        <v>0</v>
      </c>
      <c r="J964" s="41">
        <f t="shared" si="120"/>
        <v>328.63599999999991</v>
      </c>
      <c r="K964" s="45" t="str">
        <f t="shared" si="117"/>
        <v>FOTO</v>
      </c>
      <c r="L964" s="46" t="s">
        <v>1078</v>
      </c>
    </row>
    <row r="965" spans="1:12" ht="12.75" customHeight="1">
      <c r="A965" s="41" t="s">
        <v>1862</v>
      </c>
      <c r="B965" s="41" t="s">
        <v>1846</v>
      </c>
      <c r="D965" s="43" t="s">
        <v>1863</v>
      </c>
      <c r="E965" s="44">
        <v>0.19999999999999998</v>
      </c>
      <c r="F965" s="41">
        <f t="shared" si="118"/>
        <v>193.99999999999997</v>
      </c>
      <c r="G965" s="107">
        <f t="shared" si="113"/>
        <v>234.73999999999995</v>
      </c>
      <c r="H965" s="108">
        <f t="shared" si="119"/>
        <v>211.26599999999996</v>
      </c>
      <c r="I965" s="41">
        <f t="shared" si="114"/>
        <v>0</v>
      </c>
      <c r="J965" s="41">
        <f t="shared" si="120"/>
        <v>328.63599999999991</v>
      </c>
      <c r="K965" s="45" t="str">
        <f t="shared" si="117"/>
        <v>FOTO</v>
      </c>
      <c r="L965" s="46" t="s">
        <v>1078</v>
      </c>
    </row>
    <row r="966" spans="1:12" ht="15.75" customHeight="1">
      <c r="A966" s="47" t="s">
        <v>1864</v>
      </c>
      <c r="B966" s="48"/>
      <c r="D966" s="43"/>
      <c r="E966" s="44">
        <v>0</v>
      </c>
      <c r="F966" s="41">
        <f t="shared" si="118"/>
        <v>0</v>
      </c>
      <c r="G966" s="107">
        <f t="shared" si="113"/>
        <v>0</v>
      </c>
      <c r="H966" s="108">
        <f t="shared" si="119"/>
        <v>0</v>
      </c>
      <c r="I966" s="41">
        <f t="shared" si="114"/>
        <v>0</v>
      </c>
      <c r="J966" s="41">
        <f t="shared" si="120"/>
        <v>0</v>
      </c>
      <c r="K966" s="45"/>
      <c r="L966" s="46"/>
    </row>
    <row r="967" spans="1:12">
      <c r="A967" s="41" t="s">
        <v>1867</v>
      </c>
      <c r="B967" s="41" t="s">
        <v>34</v>
      </c>
      <c r="D967" s="43" t="s">
        <v>1868</v>
      </c>
      <c r="E967" s="44">
        <v>1.5590909090909091</v>
      </c>
      <c r="F967" s="41">
        <f t="shared" si="118"/>
        <v>1512.3181818181818</v>
      </c>
      <c r="G967" s="107">
        <f t="shared" si="113"/>
        <v>1829.905</v>
      </c>
      <c r="H967" s="108">
        <f t="shared" si="119"/>
        <v>1646.9145000000001</v>
      </c>
      <c r="I967" s="41">
        <f t="shared" si="114"/>
        <v>0</v>
      </c>
      <c r="J967" s="41">
        <f t="shared" si="120"/>
        <v>2561.8669999999997</v>
      </c>
      <c r="K967" s="45" t="str">
        <f>HYPERLINK(CONCATENATE("https://buscador.neorep.com.ar/",TRIM(A967),"/"),"FOTO")</f>
        <v>FOTO</v>
      </c>
      <c r="L967" s="46" t="s">
        <v>199</v>
      </c>
    </row>
    <row r="968" spans="1:12">
      <c r="A968" s="41" t="s">
        <v>1865</v>
      </c>
      <c r="B968" s="41" t="s">
        <v>1846</v>
      </c>
      <c r="D968" s="43" t="s">
        <v>1866</v>
      </c>
      <c r="E968" s="44">
        <v>7.4818181818181815</v>
      </c>
      <c r="F968" s="41">
        <f t="shared" si="118"/>
        <v>7257.363636363636</v>
      </c>
      <c r="G968" s="107">
        <f t="shared" si="113"/>
        <v>8781.41</v>
      </c>
      <c r="H968" s="108">
        <f t="shared" si="119"/>
        <v>7903.2690000000002</v>
      </c>
      <c r="I968" s="41">
        <f t="shared" si="114"/>
        <v>0</v>
      </c>
      <c r="J968" s="41">
        <f t="shared" si="120"/>
        <v>12293.973999999998</v>
      </c>
      <c r="K968" s="45" t="str">
        <f>HYPERLINK(CONCATENATE("https://buscador.neorep.com.ar/",TRIM(A968),"/"),"FOTO")</f>
        <v>FOTO</v>
      </c>
      <c r="L968" s="46" t="s">
        <v>104</v>
      </c>
    </row>
    <row r="969" spans="1:12">
      <c r="A969" s="49" t="s">
        <v>1869</v>
      </c>
      <c r="B969" s="43" t="s">
        <v>488</v>
      </c>
      <c r="D969" s="41" t="s">
        <v>1870</v>
      </c>
      <c r="E969" s="44">
        <v>5.8</v>
      </c>
      <c r="F969" s="41">
        <f t="shared" si="118"/>
        <v>5626</v>
      </c>
      <c r="G969" s="107">
        <f t="shared" si="113"/>
        <v>6807.46</v>
      </c>
      <c r="H969" s="108">
        <f t="shared" si="119"/>
        <v>6126.7139999999999</v>
      </c>
      <c r="I969" s="41">
        <f t="shared" si="114"/>
        <v>0</v>
      </c>
      <c r="J969" s="41">
        <f t="shared" si="120"/>
        <v>9530.4439999999995</v>
      </c>
      <c r="K969" s="45" t="str">
        <f>HYPERLINK(CONCATENATE("https://buscador.neorep.com.ar/",TRIM(A969),"/"),"FOTO")</f>
        <v>FOTO</v>
      </c>
      <c r="L969" s="46" t="s">
        <v>104</v>
      </c>
    </row>
    <row r="970" spans="1:12">
      <c r="A970" s="49" t="s">
        <v>1871</v>
      </c>
      <c r="B970" s="43" t="s">
        <v>488</v>
      </c>
      <c r="D970" s="41" t="s">
        <v>1872</v>
      </c>
      <c r="E970" s="44">
        <v>2.8</v>
      </c>
      <c r="F970" s="41">
        <f t="shared" si="118"/>
        <v>2716</v>
      </c>
      <c r="G970" s="107">
        <f t="shared" si="113"/>
        <v>3286.36</v>
      </c>
      <c r="H970" s="108">
        <f t="shared" si="119"/>
        <v>2957.7240000000002</v>
      </c>
      <c r="I970" s="41">
        <f t="shared" si="114"/>
        <v>0</v>
      </c>
      <c r="J970" s="41">
        <f t="shared" si="120"/>
        <v>4600.9039999999995</v>
      </c>
      <c r="K970" s="45" t="str">
        <f>HYPERLINK(CONCATENATE("https://buscador.neorep.com.ar/",TRIM(A970),"/"),"FOTO")</f>
        <v>FOTO</v>
      </c>
      <c r="L970" s="46" t="s">
        <v>1873</v>
      </c>
    </row>
    <row r="971" spans="1:12">
      <c r="A971" s="41" t="s">
        <v>1874</v>
      </c>
      <c r="B971" s="43" t="s">
        <v>488</v>
      </c>
      <c r="D971" s="43" t="s">
        <v>1875</v>
      </c>
      <c r="E971" s="44">
        <v>10</v>
      </c>
      <c r="F971" s="41">
        <f t="shared" si="118"/>
        <v>9700</v>
      </c>
      <c r="G971" s="107">
        <f t="shared" si="113"/>
        <v>11737</v>
      </c>
      <c r="H971" s="108">
        <f t="shared" si="119"/>
        <v>10563.300000000001</v>
      </c>
      <c r="I971" s="41">
        <f t="shared" si="114"/>
        <v>0</v>
      </c>
      <c r="J971" s="41">
        <f t="shared" si="120"/>
        <v>16431.8</v>
      </c>
      <c r="K971" s="45" t="str">
        <f>HYPERLINK(CONCATENATE("https://buscador.neorep.com.ar/",TRIM(A971),"/"),"FOTO")</f>
        <v>FOTO</v>
      </c>
      <c r="L971" s="46"/>
    </row>
    <row r="972" spans="1:12" ht="15.75">
      <c r="A972" s="47" t="s">
        <v>1876</v>
      </c>
      <c r="B972" s="48"/>
      <c r="D972" s="43"/>
      <c r="E972" s="44">
        <v>0</v>
      </c>
      <c r="F972" s="41">
        <f t="shared" si="118"/>
        <v>0</v>
      </c>
      <c r="G972" s="107">
        <f t="shared" si="113"/>
        <v>0</v>
      </c>
      <c r="H972" s="108">
        <f t="shared" si="119"/>
        <v>0</v>
      </c>
      <c r="I972" s="41">
        <f t="shared" si="114"/>
        <v>0</v>
      </c>
      <c r="J972" s="41">
        <f t="shared" si="120"/>
        <v>0</v>
      </c>
      <c r="K972" s="45"/>
      <c r="L972" s="46"/>
    </row>
    <row r="973" spans="1:12" ht="15.75" customHeight="1">
      <c r="A973" s="41" t="s">
        <v>1877</v>
      </c>
      <c r="B973" s="41"/>
      <c r="D973" s="43" t="s">
        <v>1878</v>
      </c>
      <c r="E973" s="44">
        <v>19.399999999999999</v>
      </c>
      <c r="F973" s="41">
        <f t="shared" si="118"/>
        <v>18818</v>
      </c>
      <c r="G973" s="107">
        <f t="shared" si="113"/>
        <v>22769.78</v>
      </c>
      <c r="H973" s="108">
        <f t="shared" si="119"/>
        <v>20492.802</v>
      </c>
      <c r="I973" s="41">
        <f t="shared" si="114"/>
        <v>0</v>
      </c>
      <c r="J973" s="41">
        <f t="shared" si="120"/>
        <v>31877.691999999995</v>
      </c>
      <c r="K973" s="45" t="str">
        <f t="shared" ref="K973:K991" si="121">HYPERLINK(CONCATENATE("https://buscador.neorep.com.ar/",TRIM(A973),"/"),"FOTO")</f>
        <v>FOTO</v>
      </c>
      <c r="L973" s="46"/>
    </row>
    <row r="974" spans="1:12">
      <c r="A974" s="41" t="s">
        <v>1879</v>
      </c>
      <c r="B974" s="41"/>
      <c r="D974" s="43" t="s">
        <v>1880</v>
      </c>
      <c r="E974" s="44">
        <v>19.599999999999998</v>
      </c>
      <c r="F974" s="41">
        <f t="shared" si="118"/>
        <v>19011.999999999996</v>
      </c>
      <c r="G974" s="107">
        <f t="shared" si="113"/>
        <v>23004.519999999993</v>
      </c>
      <c r="H974" s="108">
        <f t="shared" si="119"/>
        <v>20704.067999999996</v>
      </c>
      <c r="I974" s="41">
        <f t="shared" si="114"/>
        <v>0</v>
      </c>
      <c r="J974" s="41">
        <f t="shared" si="120"/>
        <v>32206.327999999987</v>
      </c>
      <c r="K974" s="45" t="str">
        <f t="shared" si="121"/>
        <v>FOTO</v>
      </c>
      <c r="L974" s="46"/>
    </row>
    <row r="975" spans="1:12" ht="12.75" customHeight="1">
      <c r="A975" s="41" t="s">
        <v>1881</v>
      </c>
      <c r="B975" s="41"/>
      <c r="D975" s="43" t="s">
        <v>1882</v>
      </c>
      <c r="E975" s="44">
        <v>18.999999999999996</v>
      </c>
      <c r="F975" s="41">
        <f t="shared" si="118"/>
        <v>18429.999999999996</v>
      </c>
      <c r="G975" s="107">
        <f t="shared" si="113"/>
        <v>22300.299999999996</v>
      </c>
      <c r="H975" s="108">
        <f t="shared" si="119"/>
        <v>20070.269999999997</v>
      </c>
      <c r="I975" s="41">
        <f t="shared" si="114"/>
        <v>0</v>
      </c>
      <c r="J975" s="41">
        <f t="shared" si="120"/>
        <v>31220.419999999991</v>
      </c>
      <c r="K975" s="45" t="str">
        <f t="shared" si="121"/>
        <v>FOTO</v>
      </c>
      <c r="L975" s="46" t="s">
        <v>271</v>
      </c>
    </row>
    <row r="976" spans="1:12">
      <c r="A976" s="41" t="s">
        <v>1883</v>
      </c>
      <c r="B976" s="41"/>
      <c r="D976" s="43" t="s">
        <v>1884</v>
      </c>
      <c r="E976" s="44">
        <v>35.31818181818182</v>
      </c>
      <c r="F976" s="41">
        <f t="shared" si="118"/>
        <v>34258.636363636368</v>
      </c>
      <c r="G976" s="107">
        <f t="shared" si="113"/>
        <v>41452.950000000004</v>
      </c>
      <c r="H976" s="108">
        <f t="shared" si="119"/>
        <v>37307.655000000006</v>
      </c>
      <c r="I976" s="41">
        <f t="shared" si="114"/>
        <v>0</v>
      </c>
      <c r="J976" s="41">
        <f t="shared" si="120"/>
        <v>58034.130000000005</v>
      </c>
      <c r="K976" s="45" t="str">
        <f t="shared" si="121"/>
        <v>FOTO</v>
      </c>
      <c r="L976" s="46"/>
    </row>
    <row r="977" spans="1:12">
      <c r="A977" s="41" t="s">
        <v>1885</v>
      </c>
      <c r="B977" s="41"/>
      <c r="D977" s="43" t="s">
        <v>1886</v>
      </c>
      <c r="E977" s="44">
        <v>20.240909090909089</v>
      </c>
      <c r="F977" s="41">
        <f t="shared" si="118"/>
        <v>19633.681818181816</v>
      </c>
      <c r="G977" s="107">
        <f t="shared" si="113"/>
        <v>23756.754999999997</v>
      </c>
      <c r="H977" s="108">
        <f t="shared" si="119"/>
        <v>21381.0795</v>
      </c>
      <c r="I977" s="41">
        <f t="shared" si="114"/>
        <v>0</v>
      </c>
      <c r="J977" s="41">
        <f t="shared" si="120"/>
        <v>33259.456999999995</v>
      </c>
      <c r="K977" s="45" t="str">
        <f t="shared" si="121"/>
        <v>FOTO</v>
      </c>
      <c r="L977" s="46"/>
    </row>
    <row r="978" spans="1:12">
      <c r="A978" s="49" t="s">
        <v>1887</v>
      </c>
      <c r="B978" s="49"/>
      <c r="D978" s="50" t="s">
        <v>1888</v>
      </c>
      <c r="E978" s="44">
        <v>39.4</v>
      </c>
      <c r="F978" s="41">
        <f t="shared" si="118"/>
        <v>38218</v>
      </c>
      <c r="G978" s="107">
        <f t="shared" si="113"/>
        <v>46243.78</v>
      </c>
      <c r="H978" s="108">
        <f t="shared" si="119"/>
        <v>41619.402000000002</v>
      </c>
      <c r="I978" s="41">
        <f t="shared" si="114"/>
        <v>0</v>
      </c>
      <c r="J978" s="41">
        <f t="shared" si="120"/>
        <v>64741.291999999994</v>
      </c>
      <c r="K978" s="45" t="str">
        <f t="shared" si="121"/>
        <v>FOTO</v>
      </c>
      <c r="L978" s="46" t="s">
        <v>59</v>
      </c>
    </row>
    <row r="979" spans="1:12">
      <c r="A979" s="49" t="s">
        <v>1889</v>
      </c>
      <c r="B979" s="49"/>
      <c r="D979" s="49" t="s">
        <v>1890</v>
      </c>
      <c r="E979" s="44">
        <v>18.599999999999998</v>
      </c>
      <c r="F979" s="41">
        <f t="shared" si="118"/>
        <v>18041.999999999996</v>
      </c>
      <c r="G979" s="107">
        <f t="shared" ref="G979:G1042" si="122">+F979*(1+G$18)</f>
        <v>21830.819999999996</v>
      </c>
      <c r="H979" s="108">
        <f t="shared" si="119"/>
        <v>19647.737999999998</v>
      </c>
      <c r="I979" s="41">
        <f t="shared" ref="I979:I1042" si="123">+G979*C979</f>
        <v>0</v>
      </c>
      <c r="J979" s="41">
        <f t="shared" si="120"/>
        <v>30563.147999999994</v>
      </c>
      <c r="K979" s="45" t="str">
        <f t="shared" si="121"/>
        <v>FOTO</v>
      </c>
      <c r="L979" s="46"/>
    </row>
    <row r="980" spans="1:12">
      <c r="A980" s="41" t="s">
        <v>1891</v>
      </c>
      <c r="B980" s="41"/>
      <c r="D980" s="43" t="s">
        <v>1892</v>
      </c>
      <c r="E980" s="44">
        <v>35</v>
      </c>
      <c r="F980" s="41">
        <f t="shared" si="118"/>
        <v>33950</v>
      </c>
      <c r="G980" s="107">
        <f t="shared" si="122"/>
        <v>41079.5</v>
      </c>
      <c r="H980" s="108">
        <f t="shared" si="119"/>
        <v>36971.550000000003</v>
      </c>
      <c r="I980" s="41">
        <f t="shared" si="123"/>
        <v>0</v>
      </c>
      <c r="J980" s="41">
        <f t="shared" si="120"/>
        <v>57511.299999999996</v>
      </c>
      <c r="K980" s="45" t="str">
        <f t="shared" si="121"/>
        <v>FOTO</v>
      </c>
      <c r="L980" s="46" t="s">
        <v>59</v>
      </c>
    </row>
    <row r="981" spans="1:12" ht="12.75" customHeight="1">
      <c r="A981" s="41" t="s">
        <v>1893</v>
      </c>
      <c r="B981" s="41"/>
      <c r="D981" s="43" t="s">
        <v>1894</v>
      </c>
      <c r="E981" s="44">
        <v>23.918181818181814</v>
      </c>
      <c r="F981" s="41">
        <f t="shared" si="118"/>
        <v>23200.63636363636</v>
      </c>
      <c r="G981" s="107">
        <f t="shared" si="122"/>
        <v>28072.769999999997</v>
      </c>
      <c r="H981" s="108">
        <f t="shared" si="119"/>
        <v>25265.492999999999</v>
      </c>
      <c r="I981" s="41">
        <f t="shared" si="123"/>
        <v>0</v>
      </c>
      <c r="J981" s="41">
        <f t="shared" si="120"/>
        <v>39301.87799999999</v>
      </c>
      <c r="K981" s="45" t="str">
        <f t="shared" si="121"/>
        <v>FOTO</v>
      </c>
      <c r="L981" s="46" t="s">
        <v>59</v>
      </c>
    </row>
    <row r="982" spans="1:12">
      <c r="A982" s="41" t="s">
        <v>1895</v>
      </c>
      <c r="B982" s="41"/>
      <c r="D982" s="43" t="s">
        <v>1896</v>
      </c>
      <c r="E982" s="44">
        <v>27.081818181818178</v>
      </c>
      <c r="F982" s="41">
        <f t="shared" si="118"/>
        <v>26269.363636363632</v>
      </c>
      <c r="G982" s="107">
        <f t="shared" si="122"/>
        <v>31785.929999999993</v>
      </c>
      <c r="H982" s="108">
        <f t="shared" si="119"/>
        <v>28607.336999999996</v>
      </c>
      <c r="I982" s="41">
        <f t="shared" si="123"/>
        <v>0</v>
      </c>
      <c r="J982" s="41">
        <f t="shared" si="120"/>
        <v>44500.301999999989</v>
      </c>
      <c r="K982" s="45" t="str">
        <f t="shared" si="121"/>
        <v>FOTO</v>
      </c>
      <c r="L982" s="46" t="s">
        <v>59</v>
      </c>
    </row>
    <row r="983" spans="1:12">
      <c r="A983" s="41" t="s">
        <v>1897</v>
      </c>
      <c r="B983" s="41"/>
      <c r="D983" s="43" t="s">
        <v>1898</v>
      </c>
      <c r="E983" s="44">
        <v>34.281818181818181</v>
      </c>
      <c r="F983" s="41">
        <f t="shared" si="118"/>
        <v>33253.363636363632</v>
      </c>
      <c r="G983" s="107">
        <f t="shared" si="122"/>
        <v>40236.569999999992</v>
      </c>
      <c r="H983" s="108">
        <f t="shared" si="119"/>
        <v>36212.912999999993</v>
      </c>
      <c r="I983" s="41">
        <f t="shared" si="123"/>
        <v>0</v>
      </c>
      <c r="J983" s="41">
        <f t="shared" si="120"/>
        <v>56331.197999999989</v>
      </c>
      <c r="K983" s="45" t="str">
        <f t="shared" si="121"/>
        <v>FOTO</v>
      </c>
      <c r="L983" s="46"/>
    </row>
    <row r="984" spans="1:12">
      <c r="A984" s="41" t="s">
        <v>1899</v>
      </c>
      <c r="B984" s="41"/>
      <c r="D984" s="43" t="s">
        <v>1900</v>
      </c>
      <c r="E984" s="44">
        <v>33.200000000000003</v>
      </c>
      <c r="F984" s="41">
        <f t="shared" si="118"/>
        <v>32204.000000000004</v>
      </c>
      <c r="G984" s="107">
        <f t="shared" si="122"/>
        <v>38966.840000000004</v>
      </c>
      <c r="H984" s="108">
        <f t="shared" si="119"/>
        <v>35070.156000000003</v>
      </c>
      <c r="I984" s="41">
        <f t="shared" si="123"/>
        <v>0</v>
      </c>
      <c r="J984" s="41">
        <f t="shared" si="120"/>
        <v>54553.576000000001</v>
      </c>
      <c r="K984" s="45" t="str">
        <f t="shared" si="121"/>
        <v>FOTO</v>
      </c>
      <c r="L984" s="46" t="s">
        <v>59</v>
      </c>
    </row>
    <row r="985" spans="1:12">
      <c r="A985" s="41" t="s">
        <v>1901</v>
      </c>
      <c r="B985" s="41"/>
      <c r="D985" s="43" t="s">
        <v>1902</v>
      </c>
      <c r="E985" s="44">
        <v>1.759090909090909</v>
      </c>
      <c r="F985" s="41">
        <f t="shared" si="118"/>
        <v>1706.3181818181818</v>
      </c>
      <c r="G985" s="107">
        <f t="shared" si="122"/>
        <v>2064.645</v>
      </c>
      <c r="H985" s="108">
        <f t="shared" si="119"/>
        <v>1858.1804999999999</v>
      </c>
      <c r="I985" s="41">
        <f t="shared" si="123"/>
        <v>0</v>
      </c>
      <c r="J985" s="41">
        <f t="shared" si="120"/>
        <v>2890.5029999999997</v>
      </c>
      <c r="K985" s="45" t="str">
        <f t="shared" si="121"/>
        <v>FOTO</v>
      </c>
      <c r="L985" s="46" t="s">
        <v>1903</v>
      </c>
    </row>
    <row r="986" spans="1:12">
      <c r="A986" s="71" t="s">
        <v>1904</v>
      </c>
      <c r="B986" s="71"/>
      <c r="D986" s="70" t="s">
        <v>1905</v>
      </c>
      <c r="E986" s="44">
        <v>3.3181818181818179</v>
      </c>
      <c r="F986" s="41">
        <f t="shared" si="118"/>
        <v>3218.6363636363635</v>
      </c>
      <c r="G986" s="107">
        <f t="shared" si="122"/>
        <v>3894.5499999999997</v>
      </c>
      <c r="H986" s="108">
        <f t="shared" si="119"/>
        <v>3505.0949999999998</v>
      </c>
      <c r="I986" s="41">
        <f t="shared" si="123"/>
        <v>0</v>
      </c>
      <c r="J986" s="41">
        <f t="shared" si="120"/>
        <v>5452.369999999999</v>
      </c>
      <c r="K986" s="45" t="str">
        <f t="shared" si="121"/>
        <v>FOTO</v>
      </c>
      <c r="L986" s="46"/>
    </row>
    <row r="987" spans="1:12" ht="12.75" customHeight="1">
      <c r="A987" s="41" t="s">
        <v>1906</v>
      </c>
      <c r="B987" s="41"/>
      <c r="D987" s="43" t="s">
        <v>1907</v>
      </c>
      <c r="E987" s="44">
        <v>4.7181818181818178</v>
      </c>
      <c r="F987" s="41">
        <f t="shared" si="118"/>
        <v>4576.6363636363631</v>
      </c>
      <c r="G987" s="107">
        <f t="shared" si="122"/>
        <v>5537.73</v>
      </c>
      <c r="H987" s="108">
        <f t="shared" si="119"/>
        <v>4983.9569999999994</v>
      </c>
      <c r="I987" s="41">
        <f t="shared" si="123"/>
        <v>0</v>
      </c>
      <c r="J987" s="41">
        <f t="shared" si="120"/>
        <v>7752.8219999999992</v>
      </c>
      <c r="K987" s="45" t="str">
        <f t="shared" si="121"/>
        <v>FOTO</v>
      </c>
      <c r="L987" s="46"/>
    </row>
    <row r="988" spans="1:12">
      <c r="A988" s="41" t="s">
        <v>1908</v>
      </c>
      <c r="B988" s="41"/>
      <c r="D988" s="43" t="s">
        <v>1909</v>
      </c>
      <c r="E988" s="44">
        <v>2.3181818181818179</v>
      </c>
      <c r="F988" s="41">
        <f t="shared" si="118"/>
        <v>2248.6363636363635</v>
      </c>
      <c r="G988" s="107">
        <f t="shared" si="122"/>
        <v>2720.85</v>
      </c>
      <c r="H988" s="108">
        <f t="shared" si="119"/>
        <v>2448.7649999999999</v>
      </c>
      <c r="I988" s="41">
        <f t="shared" si="123"/>
        <v>0</v>
      </c>
      <c r="J988" s="41">
        <f t="shared" si="120"/>
        <v>3809.1899999999996</v>
      </c>
      <c r="K988" s="45" t="str">
        <f t="shared" si="121"/>
        <v>FOTO</v>
      </c>
      <c r="L988" s="46" t="s">
        <v>109</v>
      </c>
    </row>
    <row r="989" spans="1:12">
      <c r="A989" s="41" t="s">
        <v>1910</v>
      </c>
      <c r="B989" s="41"/>
      <c r="D989" s="43" t="s">
        <v>1911</v>
      </c>
      <c r="E989" s="44">
        <v>3.7181818181818178</v>
      </c>
      <c r="F989" s="41">
        <f t="shared" si="118"/>
        <v>3606.6363636363631</v>
      </c>
      <c r="G989" s="107">
        <f t="shared" si="122"/>
        <v>4364.0299999999988</v>
      </c>
      <c r="H989" s="108">
        <f t="shared" si="119"/>
        <v>3927.626999999999</v>
      </c>
      <c r="I989" s="41">
        <f t="shared" si="123"/>
        <v>0</v>
      </c>
      <c r="J989" s="41">
        <f t="shared" si="120"/>
        <v>6109.641999999998</v>
      </c>
      <c r="K989" s="45" t="str">
        <f t="shared" si="121"/>
        <v>FOTO</v>
      </c>
      <c r="L989" s="46"/>
    </row>
    <row r="990" spans="1:12" ht="12.75" customHeight="1">
      <c r="A990" s="41" t="s">
        <v>1912</v>
      </c>
      <c r="B990" s="41"/>
      <c r="D990" s="43" t="s">
        <v>1913</v>
      </c>
      <c r="E990" s="44">
        <v>2.0818181818181816</v>
      </c>
      <c r="F990" s="41">
        <f t="shared" si="118"/>
        <v>2019.363636363636</v>
      </c>
      <c r="G990" s="107">
        <f t="shared" si="122"/>
        <v>2443.4299999999994</v>
      </c>
      <c r="H990" s="108">
        <f t="shared" si="119"/>
        <v>2199.0869999999995</v>
      </c>
      <c r="I990" s="41">
        <f t="shared" si="123"/>
        <v>0</v>
      </c>
      <c r="J990" s="41">
        <f t="shared" si="120"/>
        <v>3420.8019999999988</v>
      </c>
      <c r="K990" s="45" t="str">
        <f t="shared" si="121"/>
        <v>FOTO</v>
      </c>
      <c r="L990" s="46" t="s">
        <v>202</v>
      </c>
    </row>
    <row r="991" spans="1:12">
      <c r="A991" s="41" t="s">
        <v>1914</v>
      </c>
      <c r="B991" s="41"/>
      <c r="D991" s="43" t="s">
        <v>1915</v>
      </c>
      <c r="E991" s="44">
        <v>3.4</v>
      </c>
      <c r="F991" s="41">
        <f t="shared" si="118"/>
        <v>3298</v>
      </c>
      <c r="G991" s="107">
        <f t="shared" si="122"/>
        <v>3990.58</v>
      </c>
      <c r="H991" s="108">
        <f t="shared" si="119"/>
        <v>3591.5219999999999</v>
      </c>
      <c r="I991" s="41">
        <f t="shared" si="123"/>
        <v>0</v>
      </c>
      <c r="J991" s="41">
        <f t="shared" si="120"/>
        <v>5586.8119999999999</v>
      </c>
      <c r="K991" s="45" t="str">
        <f t="shared" si="121"/>
        <v>FOTO</v>
      </c>
      <c r="L991" s="46" t="s">
        <v>109</v>
      </c>
    </row>
    <row r="992" spans="1:12" ht="15.75">
      <c r="A992" s="47" t="s">
        <v>1916</v>
      </c>
      <c r="B992" s="48"/>
      <c r="D992" s="43"/>
      <c r="E992" s="44">
        <v>0</v>
      </c>
      <c r="F992" s="41">
        <f t="shared" si="118"/>
        <v>0</v>
      </c>
      <c r="G992" s="107">
        <f t="shared" si="122"/>
        <v>0</v>
      </c>
      <c r="H992" s="108">
        <f t="shared" si="119"/>
        <v>0</v>
      </c>
      <c r="I992" s="41">
        <f t="shared" si="123"/>
        <v>0</v>
      </c>
      <c r="J992" s="41">
        <f t="shared" si="120"/>
        <v>0</v>
      </c>
      <c r="K992" s="45"/>
      <c r="L992" s="46"/>
    </row>
    <row r="993" spans="1:12" ht="15.75" customHeight="1">
      <c r="A993" s="41" t="s">
        <v>1917</v>
      </c>
      <c r="B993" s="41"/>
      <c r="D993" s="43" t="s">
        <v>1918</v>
      </c>
      <c r="E993" s="44">
        <v>5.8818181818181809</v>
      </c>
      <c r="F993" s="41">
        <f t="shared" si="118"/>
        <v>5705.3636363636351</v>
      </c>
      <c r="G993" s="107">
        <f t="shared" si="122"/>
        <v>6903.489999999998</v>
      </c>
      <c r="H993" s="108">
        <f t="shared" si="119"/>
        <v>6213.1409999999987</v>
      </c>
      <c r="I993" s="41">
        <f t="shared" si="123"/>
        <v>0</v>
      </c>
      <c r="J993" s="41">
        <f t="shared" si="120"/>
        <v>9664.8859999999968</v>
      </c>
      <c r="K993" s="45" t="str">
        <f t="shared" ref="K993:K1003" si="124">HYPERLINK(CONCATENATE("https://buscador.neorep.com.ar/",TRIM(A993),"/"),"FOTO")</f>
        <v>FOTO</v>
      </c>
      <c r="L993" s="46"/>
    </row>
    <row r="994" spans="1:12">
      <c r="A994" s="41" t="s">
        <v>1919</v>
      </c>
      <c r="B994" s="41"/>
      <c r="D994" s="43" t="s">
        <v>1920</v>
      </c>
      <c r="E994" s="44">
        <v>6.3181818181818175</v>
      </c>
      <c r="F994" s="41">
        <f t="shared" si="118"/>
        <v>6128.6363636363631</v>
      </c>
      <c r="G994" s="107">
        <f t="shared" si="122"/>
        <v>7415.6499999999987</v>
      </c>
      <c r="H994" s="108">
        <f t="shared" si="119"/>
        <v>6674.0849999999991</v>
      </c>
      <c r="I994" s="41">
        <f t="shared" si="123"/>
        <v>0</v>
      </c>
      <c r="J994" s="41">
        <f t="shared" si="120"/>
        <v>10381.909999999998</v>
      </c>
      <c r="K994" s="45" t="str">
        <f t="shared" si="124"/>
        <v>FOTO</v>
      </c>
      <c r="L994" s="46"/>
    </row>
    <row r="995" spans="1:12">
      <c r="A995" s="41" t="s">
        <v>1921</v>
      </c>
      <c r="B995" s="41"/>
      <c r="D995" s="43" t="s">
        <v>1922</v>
      </c>
      <c r="E995" s="44">
        <v>4.5590909090909086</v>
      </c>
      <c r="F995" s="41">
        <f t="shared" si="118"/>
        <v>4422.3181818181811</v>
      </c>
      <c r="G995" s="107">
        <f t="shared" si="122"/>
        <v>5351.0049999999992</v>
      </c>
      <c r="H995" s="108">
        <f t="shared" si="119"/>
        <v>4815.9044999999996</v>
      </c>
      <c r="I995" s="41">
        <f t="shared" si="123"/>
        <v>0</v>
      </c>
      <c r="J995" s="41">
        <f t="shared" si="120"/>
        <v>7491.4069999999983</v>
      </c>
      <c r="K995" s="45" t="str">
        <f t="shared" si="124"/>
        <v>FOTO</v>
      </c>
      <c r="L995" s="46" t="s">
        <v>86</v>
      </c>
    </row>
    <row r="996" spans="1:12" ht="12.75" customHeight="1">
      <c r="A996" s="49" t="s">
        <v>1923</v>
      </c>
      <c r="B996" s="49"/>
      <c r="D996" s="75" t="s">
        <v>1924</v>
      </c>
      <c r="E996" s="44">
        <v>12.881818181818181</v>
      </c>
      <c r="F996" s="41">
        <f t="shared" si="118"/>
        <v>12495.363636363636</v>
      </c>
      <c r="G996" s="107">
        <f t="shared" si="122"/>
        <v>15119.39</v>
      </c>
      <c r="H996" s="108">
        <f t="shared" si="119"/>
        <v>13607.450999999999</v>
      </c>
      <c r="I996" s="41">
        <f t="shared" si="123"/>
        <v>0</v>
      </c>
      <c r="J996" s="41">
        <f t="shared" si="120"/>
        <v>21167.145999999997</v>
      </c>
      <c r="K996" s="45" t="str">
        <f t="shared" si="124"/>
        <v>FOTO</v>
      </c>
      <c r="L996" s="46"/>
    </row>
    <row r="997" spans="1:12">
      <c r="A997" s="41" t="s">
        <v>1925</v>
      </c>
      <c r="B997" s="41"/>
      <c r="D997" s="43" t="s">
        <v>1926</v>
      </c>
      <c r="E997" s="44">
        <v>13.718181818181817</v>
      </c>
      <c r="F997" s="41">
        <f t="shared" si="118"/>
        <v>13306.636363636362</v>
      </c>
      <c r="G997" s="107">
        <f t="shared" si="122"/>
        <v>16101.029999999997</v>
      </c>
      <c r="H997" s="108">
        <f t="shared" si="119"/>
        <v>14490.926999999998</v>
      </c>
      <c r="I997" s="41">
        <f t="shared" si="123"/>
        <v>0</v>
      </c>
      <c r="J997" s="41">
        <f t="shared" si="120"/>
        <v>22541.441999999995</v>
      </c>
      <c r="K997" s="45" t="str">
        <f t="shared" si="124"/>
        <v>FOTO</v>
      </c>
      <c r="L997" s="46"/>
    </row>
    <row r="998" spans="1:12">
      <c r="A998" s="41" t="s">
        <v>1927</v>
      </c>
      <c r="B998" s="41"/>
      <c r="D998" s="43" t="s">
        <v>1928</v>
      </c>
      <c r="E998" s="44">
        <v>11.68181818181818</v>
      </c>
      <c r="F998" s="41">
        <f t="shared" si="118"/>
        <v>11331.363636363634</v>
      </c>
      <c r="G998" s="107">
        <f t="shared" si="122"/>
        <v>13710.949999999997</v>
      </c>
      <c r="H998" s="108">
        <f t="shared" si="119"/>
        <v>12339.854999999998</v>
      </c>
      <c r="I998" s="41">
        <f t="shared" si="123"/>
        <v>0</v>
      </c>
      <c r="J998" s="41">
        <f t="shared" si="120"/>
        <v>19195.329999999994</v>
      </c>
      <c r="K998" s="45" t="str">
        <f t="shared" si="124"/>
        <v>FOTO</v>
      </c>
      <c r="L998" s="46"/>
    </row>
    <row r="999" spans="1:12">
      <c r="A999" s="41" t="s">
        <v>1929</v>
      </c>
      <c r="B999" s="41"/>
      <c r="D999" s="43" t="s">
        <v>1930</v>
      </c>
      <c r="E999" s="44">
        <v>25.881818181818179</v>
      </c>
      <c r="F999" s="41">
        <f t="shared" si="118"/>
        <v>25105.363636363632</v>
      </c>
      <c r="G999" s="107">
        <f t="shared" si="122"/>
        <v>30377.489999999994</v>
      </c>
      <c r="H999" s="108">
        <f t="shared" si="119"/>
        <v>27339.740999999995</v>
      </c>
      <c r="I999" s="41">
        <f t="shared" si="123"/>
        <v>0</v>
      </c>
      <c r="J999" s="41">
        <f t="shared" si="120"/>
        <v>42528.48599999999</v>
      </c>
      <c r="K999" s="45" t="str">
        <f t="shared" si="124"/>
        <v>FOTO</v>
      </c>
      <c r="L999" s="46"/>
    </row>
    <row r="1000" spans="1:12">
      <c r="A1000" s="41" t="s">
        <v>1931</v>
      </c>
      <c r="B1000" s="41"/>
      <c r="D1000" s="43" t="s">
        <v>1932</v>
      </c>
      <c r="E1000" s="44">
        <v>5.6818181818181817</v>
      </c>
      <c r="F1000" s="41">
        <f t="shared" si="118"/>
        <v>5511.363636363636</v>
      </c>
      <c r="G1000" s="107">
        <f t="shared" si="122"/>
        <v>6668.7499999999991</v>
      </c>
      <c r="H1000" s="108">
        <f t="shared" si="119"/>
        <v>6001.8749999999991</v>
      </c>
      <c r="I1000" s="41">
        <f t="shared" si="123"/>
        <v>0</v>
      </c>
      <c r="J1000" s="41">
        <f t="shared" si="120"/>
        <v>9336.2499999999982</v>
      </c>
      <c r="K1000" s="45" t="str">
        <f t="shared" si="124"/>
        <v>FOTO</v>
      </c>
      <c r="L1000" s="46" t="s">
        <v>538</v>
      </c>
    </row>
    <row r="1001" spans="1:12">
      <c r="A1001" s="41" t="s">
        <v>1933</v>
      </c>
      <c r="B1001" s="41"/>
      <c r="D1001" s="43" t="s">
        <v>1934</v>
      </c>
      <c r="E1001" s="44">
        <v>8.2363636363636363</v>
      </c>
      <c r="F1001" s="41">
        <f t="shared" si="118"/>
        <v>7989.272727272727</v>
      </c>
      <c r="G1001" s="107">
        <f t="shared" si="122"/>
        <v>9667.0199999999986</v>
      </c>
      <c r="H1001" s="108">
        <f t="shared" si="119"/>
        <v>8700.3179999999993</v>
      </c>
      <c r="I1001" s="41">
        <f t="shared" si="123"/>
        <v>0</v>
      </c>
      <c r="J1001" s="41">
        <f t="shared" si="120"/>
        <v>13533.827999999998</v>
      </c>
      <c r="K1001" s="45" t="str">
        <f t="shared" si="124"/>
        <v>FOTO</v>
      </c>
      <c r="L1001" s="46"/>
    </row>
    <row r="1002" spans="1:12">
      <c r="A1002" s="41" t="s">
        <v>1935</v>
      </c>
      <c r="B1002" s="41"/>
      <c r="D1002" s="43" t="s">
        <v>1936</v>
      </c>
      <c r="E1002" s="44">
        <v>5.9999999999999991</v>
      </c>
      <c r="F1002" s="41">
        <f t="shared" si="118"/>
        <v>5819.9999999999991</v>
      </c>
      <c r="G1002" s="107">
        <f t="shared" si="122"/>
        <v>7042.1999999999989</v>
      </c>
      <c r="H1002" s="108">
        <f t="shared" si="119"/>
        <v>6337.98</v>
      </c>
      <c r="I1002" s="41">
        <f t="shared" si="123"/>
        <v>0</v>
      </c>
      <c r="J1002" s="41">
        <f t="shared" si="120"/>
        <v>9859.0799999999981</v>
      </c>
      <c r="K1002" s="45" t="str">
        <f t="shared" si="124"/>
        <v>FOTO</v>
      </c>
      <c r="L1002" s="46"/>
    </row>
    <row r="1003" spans="1:12">
      <c r="A1003" s="41" t="s">
        <v>1937</v>
      </c>
      <c r="B1003" s="41"/>
      <c r="D1003" s="43" t="s">
        <v>1938</v>
      </c>
      <c r="E1003" s="44">
        <v>19.481818181818181</v>
      </c>
      <c r="F1003" s="41">
        <f t="shared" si="118"/>
        <v>18897.363636363636</v>
      </c>
      <c r="G1003" s="107">
        <f t="shared" si="122"/>
        <v>22865.809999999998</v>
      </c>
      <c r="H1003" s="108">
        <f t="shared" si="119"/>
        <v>20579.228999999999</v>
      </c>
      <c r="I1003" s="41">
        <f t="shared" si="123"/>
        <v>0</v>
      </c>
      <c r="J1003" s="41">
        <f t="shared" si="120"/>
        <v>32012.133999999995</v>
      </c>
      <c r="K1003" s="45" t="str">
        <f t="shared" si="124"/>
        <v>FOTO</v>
      </c>
      <c r="L1003" s="46"/>
    </row>
    <row r="1004" spans="1:12" ht="15.75">
      <c r="A1004" s="47" t="s">
        <v>1939</v>
      </c>
      <c r="B1004" s="48"/>
      <c r="D1004" s="43"/>
      <c r="E1004" s="44">
        <v>0</v>
      </c>
      <c r="F1004" s="41">
        <f t="shared" si="118"/>
        <v>0</v>
      </c>
      <c r="G1004" s="107">
        <f t="shared" si="122"/>
        <v>0</v>
      </c>
      <c r="H1004" s="108">
        <f t="shared" si="119"/>
        <v>0</v>
      </c>
      <c r="I1004" s="41">
        <f t="shared" si="123"/>
        <v>0</v>
      </c>
      <c r="J1004" s="41">
        <f t="shared" si="120"/>
        <v>0</v>
      </c>
      <c r="K1004" s="45"/>
      <c r="L1004" s="46"/>
    </row>
    <row r="1005" spans="1:12" ht="15.75" customHeight="1">
      <c r="A1005" s="41" t="s">
        <v>1940</v>
      </c>
      <c r="B1005" s="41"/>
      <c r="D1005" s="43" t="s">
        <v>1941</v>
      </c>
      <c r="E1005" s="44">
        <v>19.8</v>
      </c>
      <c r="F1005" s="41">
        <f t="shared" si="118"/>
        <v>19206</v>
      </c>
      <c r="G1005" s="107">
        <f t="shared" si="122"/>
        <v>23239.26</v>
      </c>
      <c r="H1005" s="108">
        <f t="shared" si="119"/>
        <v>20915.333999999999</v>
      </c>
      <c r="I1005" s="41">
        <f t="shared" si="123"/>
        <v>0</v>
      </c>
      <c r="J1005" s="41">
        <f t="shared" si="120"/>
        <v>32534.963999999996</v>
      </c>
      <c r="K1005" s="45" t="str">
        <f t="shared" ref="K1005:K1013" si="125">HYPERLINK(CONCATENATE("https://buscador.neorep.com.ar/",TRIM(A1005),"/"),"FOTO")</f>
        <v>FOTO</v>
      </c>
      <c r="L1005" s="46"/>
    </row>
    <row r="1006" spans="1:12">
      <c r="A1006" s="79" t="s">
        <v>1942</v>
      </c>
      <c r="B1006" s="79"/>
      <c r="D1006" s="49" t="s">
        <v>1943</v>
      </c>
      <c r="E1006" s="44">
        <v>20.281818181818178</v>
      </c>
      <c r="F1006" s="41">
        <f t="shared" si="118"/>
        <v>19673.363636363632</v>
      </c>
      <c r="G1006" s="107">
        <f t="shared" si="122"/>
        <v>23804.769999999993</v>
      </c>
      <c r="H1006" s="108">
        <f t="shared" si="119"/>
        <v>21424.292999999994</v>
      </c>
      <c r="I1006" s="41">
        <f t="shared" si="123"/>
        <v>0</v>
      </c>
      <c r="J1006" s="41">
        <f t="shared" si="120"/>
        <v>33326.677999999985</v>
      </c>
      <c r="K1006" s="45" t="str">
        <f t="shared" si="125"/>
        <v>FOTO</v>
      </c>
      <c r="L1006" s="46"/>
    </row>
    <row r="1007" spans="1:12" ht="12.75" customHeight="1">
      <c r="A1007" s="41" t="s">
        <v>1944</v>
      </c>
      <c r="B1007" s="41"/>
      <c r="D1007" s="43" t="s">
        <v>1945</v>
      </c>
      <c r="E1007" s="44">
        <v>20</v>
      </c>
      <c r="F1007" s="41">
        <f t="shared" si="118"/>
        <v>19400</v>
      </c>
      <c r="G1007" s="107">
        <f t="shared" si="122"/>
        <v>23474</v>
      </c>
      <c r="H1007" s="108">
        <f t="shared" si="119"/>
        <v>21126.600000000002</v>
      </c>
      <c r="I1007" s="41">
        <f t="shared" si="123"/>
        <v>0</v>
      </c>
      <c r="J1007" s="41">
        <f t="shared" si="120"/>
        <v>32863.599999999999</v>
      </c>
      <c r="K1007" s="45" t="str">
        <f t="shared" si="125"/>
        <v>FOTO</v>
      </c>
      <c r="L1007" s="46"/>
    </row>
    <row r="1008" spans="1:12">
      <c r="A1008" s="41" t="s">
        <v>1946</v>
      </c>
      <c r="B1008" s="41"/>
      <c r="D1008" s="43" t="s">
        <v>1947</v>
      </c>
      <c r="E1008" s="44">
        <v>20.559090909090905</v>
      </c>
      <c r="F1008" s="41">
        <f t="shared" si="118"/>
        <v>19942.318181818177</v>
      </c>
      <c r="G1008" s="107">
        <f t="shared" si="122"/>
        <v>24130.204999999994</v>
      </c>
      <c r="H1008" s="108">
        <f t="shared" si="119"/>
        <v>21717.184499999996</v>
      </c>
      <c r="I1008" s="41">
        <f t="shared" si="123"/>
        <v>0</v>
      </c>
      <c r="J1008" s="41">
        <f t="shared" si="120"/>
        <v>33782.286999999989</v>
      </c>
      <c r="K1008" s="45" t="str">
        <f t="shared" si="125"/>
        <v>FOTO</v>
      </c>
      <c r="L1008" s="46"/>
    </row>
    <row r="1009" spans="1:12">
      <c r="A1009" s="41" t="s">
        <v>1948</v>
      </c>
      <c r="B1009" s="41"/>
      <c r="D1009" s="43" t="s">
        <v>1949</v>
      </c>
      <c r="E1009" s="44">
        <v>24.881818181818179</v>
      </c>
      <c r="F1009" s="41">
        <f t="shared" si="118"/>
        <v>24135.363636363632</v>
      </c>
      <c r="G1009" s="107">
        <f t="shared" si="122"/>
        <v>29203.789999999994</v>
      </c>
      <c r="H1009" s="108">
        <f t="shared" si="119"/>
        <v>26283.410999999996</v>
      </c>
      <c r="I1009" s="41">
        <f t="shared" si="123"/>
        <v>0</v>
      </c>
      <c r="J1009" s="41">
        <f t="shared" si="120"/>
        <v>40885.30599999999</v>
      </c>
      <c r="K1009" s="45" t="str">
        <f t="shared" si="125"/>
        <v>FOTO</v>
      </c>
      <c r="L1009" s="46"/>
    </row>
    <row r="1010" spans="1:12">
      <c r="A1010" s="49" t="s">
        <v>1950</v>
      </c>
      <c r="B1010" s="41"/>
      <c r="D1010" s="43" t="s">
        <v>1951</v>
      </c>
      <c r="E1010" s="44">
        <v>1.0409090909090908</v>
      </c>
      <c r="F1010" s="41">
        <f t="shared" si="118"/>
        <v>1009.681818181818</v>
      </c>
      <c r="G1010" s="107">
        <f t="shared" si="122"/>
        <v>1221.7149999999997</v>
      </c>
      <c r="H1010" s="108">
        <f t="shared" si="119"/>
        <v>1099.5434999999998</v>
      </c>
      <c r="I1010" s="41">
        <f t="shared" si="123"/>
        <v>0</v>
      </c>
      <c r="J1010" s="41">
        <f t="shared" si="120"/>
        <v>1710.4009999999994</v>
      </c>
      <c r="K1010" s="45" t="str">
        <f t="shared" si="125"/>
        <v>FOTO</v>
      </c>
      <c r="L1010" s="46" t="s">
        <v>429</v>
      </c>
    </row>
    <row r="1011" spans="1:12">
      <c r="A1011" s="41" t="s">
        <v>1952</v>
      </c>
      <c r="B1011" s="41"/>
      <c r="D1011" s="43" t="s">
        <v>1953</v>
      </c>
      <c r="E1011" s="44">
        <v>0.9181818181818181</v>
      </c>
      <c r="F1011" s="41">
        <f t="shared" si="118"/>
        <v>890.63636363636351</v>
      </c>
      <c r="G1011" s="107">
        <f t="shared" si="122"/>
        <v>1077.6699999999998</v>
      </c>
      <c r="H1011" s="108">
        <f t="shared" si="119"/>
        <v>969.90299999999991</v>
      </c>
      <c r="I1011" s="41">
        <f t="shared" si="123"/>
        <v>0</v>
      </c>
      <c r="J1011" s="41">
        <f t="shared" si="120"/>
        <v>1508.7379999999996</v>
      </c>
      <c r="K1011" s="45" t="str">
        <f t="shared" si="125"/>
        <v>FOTO</v>
      </c>
      <c r="L1011" s="46" t="s">
        <v>429</v>
      </c>
    </row>
    <row r="1012" spans="1:12">
      <c r="A1012" s="41" t="s">
        <v>1954</v>
      </c>
      <c r="B1012" s="41"/>
      <c r="D1012" s="43" t="s">
        <v>1955</v>
      </c>
      <c r="E1012" s="44">
        <v>1.0409090909090908</v>
      </c>
      <c r="F1012" s="41">
        <f t="shared" si="118"/>
        <v>1009.681818181818</v>
      </c>
      <c r="G1012" s="107">
        <f t="shared" si="122"/>
        <v>1221.7149999999997</v>
      </c>
      <c r="H1012" s="108">
        <f t="shared" si="119"/>
        <v>1099.5434999999998</v>
      </c>
      <c r="I1012" s="41">
        <f t="shared" si="123"/>
        <v>0</v>
      </c>
      <c r="J1012" s="41">
        <f t="shared" si="120"/>
        <v>1710.4009999999994</v>
      </c>
      <c r="K1012" s="45" t="str">
        <f t="shared" si="125"/>
        <v>FOTO</v>
      </c>
      <c r="L1012" s="46" t="s">
        <v>429</v>
      </c>
    </row>
    <row r="1013" spans="1:12">
      <c r="A1013" s="41" t="s">
        <v>1956</v>
      </c>
      <c r="B1013" s="41"/>
      <c r="D1013" s="43" t="s">
        <v>1957</v>
      </c>
      <c r="E1013" s="44">
        <v>0.75909090909090904</v>
      </c>
      <c r="F1013" s="41">
        <f t="shared" si="118"/>
        <v>736.31818181818176</v>
      </c>
      <c r="G1013" s="107">
        <f t="shared" si="122"/>
        <v>890.94499999999994</v>
      </c>
      <c r="H1013" s="108">
        <f t="shared" si="119"/>
        <v>801.85050000000001</v>
      </c>
      <c r="I1013" s="41">
        <f t="shared" si="123"/>
        <v>0</v>
      </c>
      <c r="J1013" s="41">
        <f t="shared" si="120"/>
        <v>1247.3229999999999</v>
      </c>
      <c r="K1013" s="45" t="str">
        <f t="shared" si="125"/>
        <v>FOTO</v>
      </c>
      <c r="L1013" s="46"/>
    </row>
    <row r="1014" spans="1:12" ht="15.75">
      <c r="A1014" s="47" t="s">
        <v>1958</v>
      </c>
      <c r="B1014" s="48"/>
      <c r="D1014" s="43"/>
      <c r="E1014" s="44">
        <v>0</v>
      </c>
      <c r="F1014" s="41">
        <f t="shared" si="118"/>
        <v>0</v>
      </c>
      <c r="G1014" s="107">
        <f t="shared" si="122"/>
        <v>0</v>
      </c>
      <c r="H1014" s="108">
        <f t="shared" si="119"/>
        <v>0</v>
      </c>
      <c r="I1014" s="41">
        <f t="shared" si="123"/>
        <v>0</v>
      </c>
      <c r="J1014" s="41">
        <f t="shared" si="120"/>
        <v>0</v>
      </c>
      <c r="K1014" s="45"/>
      <c r="L1014" s="46"/>
    </row>
    <row r="1015" spans="1:12" ht="15.75" customHeight="1">
      <c r="A1015" s="47" t="s">
        <v>1959</v>
      </c>
      <c r="B1015" s="48"/>
      <c r="D1015" s="43"/>
      <c r="E1015" s="44">
        <v>0</v>
      </c>
      <c r="F1015" s="41">
        <f t="shared" si="118"/>
        <v>0</v>
      </c>
      <c r="G1015" s="107">
        <f t="shared" si="122"/>
        <v>0</v>
      </c>
      <c r="H1015" s="108">
        <f t="shared" si="119"/>
        <v>0</v>
      </c>
      <c r="I1015" s="41">
        <f t="shared" si="123"/>
        <v>0</v>
      </c>
      <c r="J1015" s="41">
        <f t="shared" si="120"/>
        <v>0</v>
      </c>
      <c r="K1015" s="45"/>
      <c r="L1015" s="46"/>
    </row>
    <row r="1016" spans="1:12" ht="15.75" customHeight="1">
      <c r="A1016" s="41" t="s">
        <v>1960</v>
      </c>
      <c r="B1016" s="41" t="s">
        <v>1961</v>
      </c>
      <c r="D1016" s="43" t="s">
        <v>1962</v>
      </c>
      <c r="E1016" s="44">
        <v>2.44</v>
      </c>
      <c r="F1016" s="41">
        <f t="shared" si="118"/>
        <v>2366.7999999999997</v>
      </c>
      <c r="G1016" s="107">
        <f t="shared" si="122"/>
        <v>2863.8279999999995</v>
      </c>
      <c r="H1016" s="108">
        <f t="shared" si="119"/>
        <v>2577.4451999999997</v>
      </c>
      <c r="I1016" s="41">
        <f t="shared" si="123"/>
        <v>0</v>
      </c>
      <c r="J1016" s="41">
        <f t="shared" si="120"/>
        <v>4009.359199999999</v>
      </c>
      <c r="K1016" s="45" t="str">
        <f t="shared" ref="K1016:K1029" si="126">HYPERLINK(CONCATENATE("https://buscador.neorep.com.ar/",TRIM(A1016),"/"),"FOTO")</f>
        <v>FOTO</v>
      </c>
      <c r="L1016" s="46" t="s">
        <v>104</v>
      </c>
    </row>
    <row r="1017" spans="1:12">
      <c r="A1017" s="41" t="s">
        <v>1963</v>
      </c>
      <c r="B1017" s="41" t="s">
        <v>1961</v>
      </c>
      <c r="D1017" s="43" t="s">
        <v>1964</v>
      </c>
      <c r="E1017" s="44">
        <v>2.5499999999999998</v>
      </c>
      <c r="F1017" s="41">
        <f t="shared" si="118"/>
        <v>2473.5</v>
      </c>
      <c r="G1017" s="107">
        <f t="shared" si="122"/>
        <v>2992.9349999999999</v>
      </c>
      <c r="H1017" s="108">
        <f t="shared" si="119"/>
        <v>2693.6415000000002</v>
      </c>
      <c r="I1017" s="41">
        <f t="shared" si="123"/>
        <v>0</v>
      </c>
      <c r="J1017" s="41">
        <f t="shared" si="120"/>
        <v>4190.1089999999995</v>
      </c>
      <c r="K1017" s="45" t="str">
        <f t="shared" si="126"/>
        <v>FOTO</v>
      </c>
      <c r="L1017" s="46" t="s">
        <v>104</v>
      </c>
    </row>
    <row r="1018" spans="1:12">
      <c r="A1018" s="41" t="s">
        <v>1965</v>
      </c>
      <c r="B1018" s="41" t="s">
        <v>1961</v>
      </c>
      <c r="D1018" s="43" t="s">
        <v>1966</v>
      </c>
      <c r="E1018" s="44">
        <v>1.55</v>
      </c>
      <c r="F1018" s="41">
        <f t="shared" si="118"/>
        <v>1503.5</v>
      </c>
      <c r="G1018" s="107">
        <f t="shared" si="122"/>
        <v>1819.2349999999999</v>
      </c>
      <c r="H1018" s="108">
        <f t="shared" si="119"/>
        <v>1637.3115</v>
      </c>
      <c r="I1018" s="41">
        <f t="shared" si="123"/>
        <v>0</v>
      </c>
      <c r="J1018" s="41">
        <f t="shared" si="120"/>
        <v>2546.9289999999996</v>
      </c>
      <c r="K1018" s="45" t="str">
        <f t="shared" si="126"/>
        <v>FOTO</v>
      </c>
      <c r="L1018" s="46" t="s">
        <v>104</v>
      </c>
    </row>
    <row r="1019" spans="1:12" ht="12.75" customHeight="1">
      <c r="A1019" s="41" t="s">
        <v>1967</v>
      </c>
      <c r="B1019" s="41" t="s">
        <v>1961</v>
      </c>
      <c r="D1019" s="43" t="s">
        <v>1968</v>
      </c>
      <c r="E1019" s="44">
        <v>2.5499999999999998</v>
      </c>
      <c r="F1019" s="41">
        <f t="shared" si="118"/>
        <v>2473.5</v>
      </c>
      <c r="G1019" s="107">
        <f t="shared" si="122"/>
        <v>2992.9349999999999</v>
      </c>
      <c r="H1019" s="108">
        <f t="shared" si="119"/>
        <v>2693.6415000000002</v>
      </c>
      <c r="I1019" s="41">
        <f t="shared" si="123"/>
        <v>0</v>
      </c>
      <c r="J1019" s="41">
        <f t="shared" si="120"/>
        <v>4190.1089999999995</v>
      </c>
      <c r="K1019" s="45" t="str">
        <f t="shared" si="126"/>
        <v>FOTO</v>
      </c>
      <c r="L1019" s="46" t="s">
        <v>104</v>
      </c>
    </row>
    <row r="1020" spans="1:12">
      <c r="A1020" s="41" t="s">
        <v>1969</v>
      </c>
      <c r="B1020" s="41" t="s">
        <v>1961</v>
      </c>
      <c r="D1020" s="43" t="s">
        <v>1970</v>
      </c>
      <c r="E1020" s="44">
        <v>2.65</v>
      </c>
      <c r="F1020" s="41">
        <f t="shared" si="118"/>
        <v>2570.5</v>
      </c>
      <c r="G1020" s="107">
        <f t="shared" si="122"/>
        <v>3110.3049999999998</v>
      </c>
      <c r="H1020" s="108">
        <f t="shared" si="119"/>
        <v>2799.2745</v>
      </c>
      <c r="I1020" s="41">
        <f t="shared" si="123"/>
        <v>0</v>
      </c>
      <c r="J1020" s="41">
        <f t="shared" si="120"/>
        <v>4354.4269999999997</v>
      </c>
      <c r="K1020" s="45" t="str">
        <f t="shared" si="126"/>
        <v>FOTO</v>
      </c>
      <c r="L1020" s="46" t="s">
        <v>104</v>
      </c>
    </row>
    <row r="1021" spans="1:12">
      <c r="A1021" s="41" t="s">
        <v>1971</v>
      </c>
      <c r="B1021" s="41" t="s">
        <v>1961</v>
      </c>
      <c r="D1021" s="43" t="s">
        <v>1972</v>
      </c>
      <c r="E1021" s="44">
        <v>2.6</v>
      </c>
      <c r="F1021" s="41">
        <f t="shared" si="118"/>
        <v>2522</v>
      </c>
      <c r="G1021" s="107">
        <f t="shared" si="122"/>
        <v>3051.62</v>
      </c>
      <c r="H1021" s="108">
        <f t="shared" si="119"/>
        <v>2746.4580000000001</v>
      </c>
      <c r="I1021" s="41">
        <f t="shared" si="123"/>
        <v>0</v>
      </c>
      <c r="J1021" s="41">
        <f t="shared" si="120"/>
        <v>4272.268</v>
      </c>
      <c r="K1021" s="45" t="str">
        <f t="shared" si="126"/>
        <v>FOTO</v>
      </c>
      <c r="L1021" s="46" t="s">
        <v>104</v>
      </c>
    </row>
    <row r="1022" spans="1:12">
      <c r="A1022" s="41" t="s">
        <v>1973</v>
      </c>
      <c r="B1022" s="41" t="s">
        <v>1961</v>
      </c>
      <c r="D1022" s="43" t="s">
        <v>1974</v>
      </c>
      <c r="E1022" s="44">
        <v>3.33</v>
      </c>
      <c r="F1022" s="41">
        <f t="shared" si="118"/>
        <v>3230.1</v>
      </c>
      <c r="G1022" s="107">
        <f t="shared" si="122"/>
        <v>3908.4209999999998</v>
      </c>
      <c r="H1022" s="108">
        <f t="shared" si="119"/>
        <v>3517.5789</v>
      </c>
      <c r="I1022" s="41">
        <f t="shared" si="123"/>
        <v>0</v>
      </c>
      <c r="J1022" s="41">
        <f t="shared" si="120"/>
        <v>5471.7893999999997</v>
      </c>
      <c r="K1022" s="45" t="str">
        <f t="shared" si="126"/>
        <v>FOTO</v>
      </c>
      <c r="L1022" s="46" t="s">
        <v>104</v>
      </c>
    </row>
    <row r="1023" spans="1:12">
      <c r="A1023" s="41" t="s">
        <v>1975</v>
      </c>
      <c r="B1023" s="41" t="s">
        <v>1961</v>
      </c>
      <c r="D1023" s="43" t="s">
        <v>1976</v>
      </c>
      <c r="E1023" s="44">
        <v>2.65</v>
      </c>
      <c r="F1023" s="41">
        <f t="shared" si="118"/>
        <v>2570.5</v>
      </c>
      <c r="G1023" s="107">
        <f t="shared" si="122"/>
        <v>3110.3049999999998</v>
      </c>
      <c r="H1023" s="108">
        <f t="shared" si="119"/>
        <v>2799.2745</v>
      </c>
      <c r="I1023" s="41">
        <f t="shared" si="123"/>
        <v>0</v>
      </c>
      <c r="J1023" s="41">
        <f t="shared" si="120"/>
        <v>4354.4269999999997</v>
      </c>
      <c r="K1023" s="45" t="str">
        <f t="shared" si="126"/>
        <v>FOTO</v>
      </c>
      <c r="L1023" s="46" t="s">
        <v>104</v>
      </c>
    </row>
    <row r="1024" spans="1:12">
      <c r="A1024" s="41" t="s">
        <v>1977</v>
      </c>
      <c r="B1024" s="41" t="s">
        <v>1961</v>
      </c>
      <c r="D1024" s="43" t="s">
        <v>1978</v>
      </c>
      <c r="E1024" s="44">
        <v>2.81</v>
      </c>
      <c r="F1024" s="41">
        <f t="shared" si="118"/>
        <v>2725.7000000000003</v>
      </c>
      <c r="G1024" s="107">
        <f t="shared" si="122"/>
        <v>3298.0970000000002</v>
      </c>
      <c r="H1024" s="108">
        <f t="shared" si="119"/>
        <v>2968.2873000000004</v>
      </c>
      <c r="I1024" s="41">
        <f t="shared" si="123"/>
        <v>0</v>
      </c>
      <c r="J1024" s="41">
        <f t="shared" si="120"/>
        <v>4617.3357999999998</v>
      </c>
      <c r="K1024" s="45" t="str">
        <f t="shared" si="126"/>
        <v>FOTO</v>
      </c>
      <c r="L1024" s="46" t="s">
        <v>104</v>
      </c>
    </row>
    <row r="1025" spans="1:12">
      <c r="A1025" s="41" t="s">
        <v>1979</v>
      </c>
      <c r="B1025" s="41" t="s">
        <v>1961</v>
      </c>
      <c r="D1025" s="43" t="s">
        <v>1980</v>
      </c>
      <c r="E1025" s="44">
        <v>3.48</v>
      </c>
      <c r="F1025" s="41">
        <f t="shared" si="118"/>
        <v>3375.6</v>
      </c>
      <c r="G1025" s="107">
        <f t="shared" si="122"/>
        <v>4084.4759999999997</v>
      </c>
      <c r="H1025" s="108">
        <f t="shared" si="119"/>
        <v>3676.0283999999997</v>
      </c>
      <c r="I1025" s="41">
        <f t="shared" si="123"/>
        <v>0</v>
      </c>
      <c r="J1025" s="41">
        <f t="shared" si="120"/>
        <v>5718.2663999999995</v>
      </c>
      <c r="K1025" s="45" t="str">
        <f t="shared" si="126"/>
        <v>FOTO</v>
      </c>
      <c r="L1025" s="46" t="s">
        <v>104</v>
      </c>
    </row>
    <row r="1026" spans="1:12">
      <c r="A1026" s="41" t="s">
        <v>1981</v>
      </c>
      <c r="B1026" s="41" t="s">
        <v>1961</v>
      </c>
      <c r="D1026" s="43" t="s">
        <v>1982</v>
      </c>
      <c r="E1026" s="44">
        <v>2.5</v>
      </c>
      <c r="F1026" s="41">
        <f t="shared" ref="F1026:F1088" si="127">+E1026*F$18</f>
        <v>2425</v>
      </c>
      <c r="G1026" s="107">
        <f t="shared" si="122"/>
        <v>2934.25</v>
      </c>
      <c r="H1026" s="108">
        <f t="shared" ref="H1026:H1088" si="128">+G1026*(1-H$18)</f>
        <v>2640.8250000000003</v>
      </c>
      <c r="I1026" s="41">
        <f t="shared" si="123"/>
        <v>0</v>
      </c>
      <c r="J1026" s="41">
        <f t="shared" ref="J1026:J1092" si="129">+G1026*(1+J$18)</f>
        <v>4107.95</v>
      </c>
      <c r="K1026" s="45" t="str">
        <f t="shared" si="126"/>
        <v>FOTO</v>
      </c>
      <c r="L1026" s="46"/>
    </row>
    <row r="1027" spans="1:12">
      <c r="A1027" s="41" t="s">
        <v>1983</v>
      </c>
      <c r="B1027" s="41" t="s">
        <v>1961</v>
      </c>
      <c r="D1027" s="43" t="s">
        <v>1984</v>
      </c>
      <c r="E1027" s="44">
        <v>3.43</v>
      </c>
      <c r="F1027" s="41">
        <f t="shared" si="127"/>
        <v>3327.1000000000004</v>
      </c>
      <c r="G1027" s="107">
        <f t="shared" si="122"/>
        <v>4025.7910000000002</v>
      </c>
      <c r="H1027" s="108">
        <f t="shared" si="128"/>
        <v>3623.2119000000002</v>
      </c>
      <c r="I1027" s="41">
        <f t="shared" si="123"/>
        <v>0</v>
      </c>
      <c r="J1027" s="41">
        <f t="shared" si="129"/>
        <v>5636.1073999999999</v>
      </c>
      <c r="K1027" s="45" t="str">
        <f t="shared" si="126"/>
        <v>FOTO</v>
      </c>
      <c r="L1027" s="46" t="s">
        <v>104</v>
      </c>
    </row>
    <row r="1028" spans="1:12" ht="12.75" customHeight="1">
      <c r="A1028" s="41" t="s">
        <v>1985</v>
      </c>
      <c r="B1028" s="41" t="s">
        <v>1961</v>
      </c>
      <c r="D1028" s="43" t="s">
        <v>1986</v>
      </c>
      <c r="E1028" s="44">
        <v>3.55</v>
      </c>
      <c r="F1028" s="41">
        <f t="shared" si="127"/>
        <v>3443.5</v>
      </c>
      <c r="G1028" s="107">
        <f t="shared" si="122"/>
        <v>4166.6350000000002</v>
      </c>
      <c r="H1028" s="108">
        <f t="shared" si="128"/>
        <v>3749.9715000000001</v>
      </c>
      <c r="I1028" s="41">
        <f t="shared" si="123"/>
        <v>0</v>
      </c>
      <c r="J1028" s="41">
        <f t="shared" si="129"/>
        <v>5833.2889999999998</v>
      </c>
      <c r="K1028" s="45" t="str">
        <f t="shared" si="126"/>
        <v>FOTO</v>
      </c>
      <c r="L1028" s="46" t="s">
        <v>104</v>
      </c>
    </row>
    <row r="1029" spans="1:12" ht="12.75" customHeight="1">
      <c r="A1029" s="41" t="s">
        <v>1987</v>
      </c>
      <c r="B1029" s="41" t="s">
        <v>1961</v>
      </c>
      <c r="D1029" s="43" t="s">
        <v>1988</v>
      </c>
      <c r="E1029" s="44">
        <v>4.16</v>
      </c>
      <c r="F1029" s="41">
        <f t="shared" si="127"/>
        <v>4035.2000000000003</v>
      </c>
      <c r="G1029" s="107">
        <f t="shared" si="122"/>
        <v>4882.5920000000006</v>
      </c>
      <c r="H1029" s="108">
        <f t="shared" si="128"/>
        <v>4394.332800000001</v>
      </c>
      <c r="I1029" s="41">
        <f t="shared" si="123"/>
        <v>0</v>
      </c>
      <c r="J1029" s="41">
        <f t="shared" si="129"/>
        <v>6835.6288000000004</v>
      </c>
      <c r="K1029" s="45" t="str">
        <f t="shared" si="126"/>
        <v>FOTO</v>
      </c>
      <c r="L1029" s="46"/>
    </row>
    <row r="1030" spans="1:12" ht="12.75" customHeight="1">
      <c r="A1030" s="47" t="s">
        <v>1989</v>
      </c>
      <c r="B1030" s="41"/>
      <c r="D1030" s="43"/>
      <c r="E1030" s="44">
        <v>0</v>
      </c>
      <c r="F1030" s="41">
        <f t="shared" si="127"/>
        <v>0</v>
      </c>
      <c r="G1030" s="107">
        <f t="shared" si="122"/>
        <v>0</v>
      </c>
      <c r="H1030" s="108">
        <f t="shared" si="128"/>
        <v>0</v>
      </c>
      <c r="I1030" s="41">
        <f t="shared" si="123"/>
        <v>0</v>
      </c>
      <c r="J1030" s="41">
        <f t="shared" si="129"/>
        <v>0</v>
      </c>
      <c r="K1030" s="45"/>
      <c r="L1030" s="46"/>
    </row>
    <row r="1031" spans="1:12" ht="15.75" customHeight="1">
      <c r="A1031" s="41" t="s">
        <v>1990</v>
      </c>
      <c r="B1031" s="41"/>
      <c r="D1031" s="43" t="s">
        <v>1991</v>
      </c>
      <c r="E1031" s="44">
        <v>7.1999999999999993</v>
      </c>
      <c r="F1031" s="41">
        <f t="shared" si="127"/>
        <v>6983.9999999999991</v>
      </c>
      <c r="G1031" s="107">
        <f t="shared" si="122"/>
        <v>8450.64</v>
      </c>
      <c r="H1031" s="108">
        <f t="shared" si="128"/>
        <v>7605.576</v>
      </c>
      <c r="I1031" s="41">
        <f t="shared" si="123"/>
        <v>0</v>
      </c>
      <c r="J1031" s="41">
        <f t="shared" si="129"/>
        <v>11830.895999999999</v>
      </c>
      <c r="K1031" s="45" t="str">
        <f>HYPERLINK(CONCATENATE("https://buscador.neorep.com.ar/",TRIM(A1031),"/"),"FOTO")</f>
        <v>FOTO</v>
      </c>
      <c r="L1031" s="46"/>
    </row>
    <row r="1032" spans="1:12">
      <c r="A1032" s="41" t="s">
        <v>1992</v>
      </c>
      <c r="B1032" s="41"/>
      <c r="D1032" s="43" t="s">
        <v>1993</v>
      </c>
      <c r="E1032" s="44">
        <v>7.1999999999999993</v>
      </c>
      <c r="F1032" s="41">
        <f t="shared" si="127"/>
        <v>6983.9999999999991</v>
      </c>
      <c r="G1032" s="107">
        <f t="shared" si="122"/>
        <v>8450.64</v>
      </c>
      <c r="H1032" s="108">
        <f t="shared" si="128"/>
        <v>7605.576</v>
      </c>
      <c r="I1032" s="41">
        <f t="shared" si="123"/>
        <v>0</v>
      </c>
      <c r="J1032" s="41">
        <f t="shared" si="129"/>
        <v>11830.895999999999</v>
      </c>
      <c r="K1032" s="45" t="str">
        <f>HYPERLINK(CONCATENATE("https://buscador.neorep.com.ar/",TRIM(A1032),"/"),"FOTO")</f>
        <v>FOTO</v>
      </c>
      <c r="L1032" s="46"/>
    </row>
    <row r="1033" spans="1:12">
      <c r="A1033" s="41" t="s">
        <v>1994</v>
      </c>
      <c r="B1033" s="41"/>
      <c r="D1033" s="43" t="s">
        <v>1995</v>
      </c>
      <c r="E1033" s="44">
        <v>10</v>
      </c>
      <c r="F1033" s="41">
        <f t="shared" si="127"/>
        <v>9700</v>
      </c>
      <c r="G1033" s="107">
        <f t="shared" si="122"/>
        <v>11737</v>
      </c>
      <c r="H1033" s="108">
        <f t="shared" si="128"/>
        <v>10563.300000000001</v>
      </c>
      <c r="I1033" s="41">
        <f t="shared" si="123"/>
        <v>0</v>
      </c>
      <c r="J1033" s="41">
        <f t="shared" si="129"/>
        <v>16431.8</v>
      </c>
      <c r="K1033" s="45" t="str">
        <f>HYPERLINK(CONCATENATE("https://buscador.neorep.com.ar/",TRIM(A1033),"/"),"FOTO")</f>
        <v>FOTO</v>
      </c>
      <c r="L1033" s="46"/>
    </row>
    <row r="1034" spans="1:12" ht="15.75">
      <c r="A1034" s="47" t="s">
        <v>1996</v>
      </c>
      <c r="B1034" s="48"/>
      <c r="D1034" s="43"/>
      <c r="E1034" s="44">
        <v>0</v>
      </c>
      <c r="F1034" s="41">
        <f t="shared" si="127"/>
        <v>0</v>
      </c>
      <c r="G1034" s="107">
        <f t="shared" si="122"/>
        <v>0</v>
      </c>
      <c r="H1034" s="108">
        <f t="shared" si="128"/>
        <v>0</v>
      </c>
      <c r="I1034" s="41">
        <f t="shared" si="123"/>
        <v>0</v>
      </c>
      <c r="J1034" s="41">
        <f t="shared" si="129"/>
        <v>0</v>
      </c>
      <c r="K1034" s="45"/>
      <c r="L1034" s="46"/>
    </row>
    <row r="1035" spans="1:12" ht="15.75" customHeight="1">
      <c r="A1035" s="41" t="s">
        <v>1997</v>
      </c>
      <c r="B1035" s="41" t="s">
        <v>1998</v>
      </c>
      <c r="D1035" s="43" t="s">
        <v>1999</v>
      </c>
      <c r="E1035" s="44">
        <v>1.4818181818181817</v>
      </c>
      <c r="F1035" s="41">
        <f t="shared" si="127"/>
        <v>1437.3636363636363</v>
      </c>
      <c r="G1035" s="107">
        <f t="shared" si="122"/>
        <v>1739.2099999999998</v>
      </c>
      <c r="H1035" s="108">
        <f t="shared" si="128"/>
        <v>1565.2889999999998</v>
      </c>
      <c r="I1035" s="41">
        <f t="shared" si="123"/>
        <v>0</v>
      </c>
      <c r="J1035" s="41">
        <f t="shared" si="129"/>
        <v>2434.8939999999998</v>
      </c>
      <c r="K1035" s="45" t="str">
        <f t="shared" ref="K1035:K1048" si="130">HYPERLINK(CONCATENATE("https://buscador.neorep.com.ar/",TRIM(A1035),"/"),"FOTO")</f>
        <v>FOTO</v>
      </c>
      <c r="L1035" s="46" t="s">
        <v>81</v>
      </c>
    </row>
    <row r="1036" spans="1:12">
      <c r="A1036" s="41" t="s">
        <v>2000</v>
      </c>
      <c r="B1036" s="41" t="s">
        <v>1998</v>
      </c>
      <c r="D1036" s="43" t="s">
        <v>2001</v>
      </c>
      <c r="E1036" s="44">
        <v>2.6409090909090907</v>
      </c>
      <c r="F1036" s="41">
        <f t="shared" si="127"/>
        <v>2561.681818181818</v>
      </c>
      <c r="G1036" s="107">
        <f t="shared" si="122"/>
        <v>3099.6349999999998</v>
      </c>
      <c r="H1036" s="108">
        <f t="shared" si="128"/>
        <v>2789.6714999999999</v>
      </c>
      <c r="I1036" s="41">
        <f t="shared" si="123"/>
        <v>0</v>
      </c>
      <c r="J1036" s="41">
        <f t="shared" si="129"/>
        <v>4339.4889999999996</v>
      </c>
      <c r="K1036" s="45" t="str">
        <f t="shared" si="130"/>
        <v>FOTO</v>
      </c>
      <c r="L1036" s="46"/>
    </row>
    <row r="1037" spans="1:12">
      <c r="A1037" s="41" t="s">
        <v>2002</v>
      </c>
      <c r="B1037" s="41" t="s">
        <v>1998</v>
      </c>
      <c r="D1037" s="43" t="s">
        <v>2003</v>
      </c>
      <c r="E1037" s="44">
        <v>4.6818181818181817</v>
      </c>
      <c r="F1037" s="41">
        <f t="shared" si="127"/>
        <v>4541.363636363636</v>
      </c>
      <c r="G1037" s="107">
        <f t="shared" si="122"/>
        <v>5495.0499999999993</v>
      </c>
      <c r="H1037" s="108">
        <f t="shared" si="128"/>
        <v>4945.5449999999992</v>
      </c>
      <c r="I1037" s="41">
        <f t="shared" si="123"/>
        <v>0</v>
      </c>
      <c r="J1037" s="41">
        <f t="shared" si="129"/>
        <v>7693.0699999999988</v>
      </c>
      <c r="K1037" s="45" t="str">
        <f t="shared" si="130"/>
        <v>FOTO</v>
      </c>
      <c r="L1037" s="46"/>
    </row>
    <row r="1038" spans="1:12" ht="12.75" customHeight="1">
      <c r="A1038" s="41" t="s">
        <v>2004</v>
      </c>
      <c r="B1038" s="41" t="s">
        <v>1998</v>
      </c>
      <c r="D1038" s="43" t="s">
        <v>2005</v>
      </c>
      <c r="E1038" s="44">
        <v>4.3181818181818175</v>
      </c>
      <c r="F1038" s="41">
        <f t="shared" si="127"/>
        <v>4188.6363636363631</v>
      </c>
      <c r="G1038" s="107">
        <f t="shared" si="122"/>
        <v>5068.2499999999991</v>
      </c>
      <c r="H1038" s="108">
        <f t="shared" si="128"/>
        <v>4561.4249999999993</v>
      </c>
      <c r="I1038" s="41">
        <f t="shared" si="123"/>
        <v>0</v>
      </c>
      <c r="J1038" s="41">
        <f t="shared" si="129"/>
        <v>7095.5499999999984</v>
      </c>
      <c r="K1038" s="45" t="str">
        <f t="shared" si="130"/>
        <v>FOTO</v>
      </c>
      <c r="L1038" s="46"/>
    </row>
    <row r="1039" spans="1:12" ht="12.75" customHeight="1">
      <c r="A1039" s="41" t="s">
        <v>2006</v>
      </c>
      <c r="B1039" s="41" t="s">
        <v>1998</v>
      </c>
      <c r="D1039" s="43" t="s">
        <v>2007</v>
      </c>
      <c r="E1039" s="44">
        <v>3.2818181818181813</v>
      </c>
      <c r="F1039" s="41">
        <f t="shared" si="127"/>
        <v>3183.363636363636</v>
      </c>
      <c r="G1039" s="107">
        <f t="shared" si="122"/>
        <v>3851.8699999999994</v>
      </c>
      <c r="H1039" s="108">
        <f t="shared" si="128"/>
        <v>3466.6829999999995</v>
      </c>
      <c r="I1039" s="41">
        <f t="shared" si="123"/>
        <v>0</v>
      </c>
      <c r="J1039" s="41">
        <f t="shared" si="129"/>
        <v>5392.6179999999986</v>
      </c>
      <c r="K1039" s="45" t="str">
        <f t="shared" si="130"/>
        <v>FOTO</v>
      </c>
      <c r="L1039" s="46"/>
    </row>
    <row r="1040" spans="1:12">
      <c r="A1040" s="41" t="s">
        <v>2008</v>
      </c>
      <c r="B1040" s="41" t="s">
        <v>1998</v>
      </c>
      <c r="D1040" s="43" t="s">
        <v>2009</v>
      </c>
      <c r="E1040" s="44">
        <v>0.39999999999999997</v>
      </c>
      <c r="F1040" s="41">
        <f t="shared" si="127"/>
        <v>387.99999999999994</v>
      </c>
      <c r="G1040" s="107">
        <f t="shared" si="122"/>
        <v>469.4799999999999</v>
      </c>
      <c r="H1040" s="108">
        <f t="shared" si="128"/>
        <v>422.53199999999993</v>
      </c>
      <c r="I1040" s="41">
        <f t="shared" si="123"/>
        <v>0</v>
      </c>
      <c r="J1040" s="41">
        <f t="shared" si="129"/>
        <v>657.27199999999982</v>
      </c>
      <c r="K1040" s="45" t="str">
        <f t="shared" si="130"/>
        <v>FOTO</v>
      </c>
      <c r="L1040" s="46"/>
    </row>
    <row r="1041" spans="1:12">
      <c r="A1041" s="41" t="s">
        <v>2010</v>
      </c>
      <c r="B1041" s="41" t="s">
        <v>1998</v>
      </c>
      <c r="D1041" s="43" t="s">
        <v>2011</v>
      </c>
      <c r="E1041" s="44">
        <v>5.5590909090909086</v>
      </c>
      <c r="F1041" s="41">
        <f t="shared" si="127"/>
        <v>5392.3181818181811</v>
      </c>
      <c r="G1041" s="107">
        <f t="shared" si="122"/>
        <v>6524.704999999999</v>
      </c>
      <c r="H1041" s="108">
        <f t="shared" si="128"/>
        <v>5872.2344999999996</v>
      </c>
      <c r="I1041" s="41">
        <f t="shared" si="123"/>
        <v>0</v>
      </c>
      <c r="J1041" s="41">
        <f t="shared" si="129"/>
        <v>9134.5869999999977</v>
      </c>
      <c r="K1041" s="45" t="str">
        <f t="shared" si="130"/>
        <v>FOTO</v>
      </c>
      <c r="L1041" s="46" t="s">
        <v>81</v>
      </c>
    </row>
    <row r="1042" spans="1:12">
      <c r="A1042" s="41" t="s">
        <v>2012</v>
      </c>
      <c r="B1042" s="41" t="s">
        <v>1998</v>
      </c>
      <c r="D1042" s="43" t="s">
        <v>2013</v>
      </c>
      <c r="E1042" s="44">
        <v>2</v>
      </c>
      <c r="F1042" s="41">
        <f t="shared" si="127"/>
        <v>1940</v>
      </c>
      <c r="G1042" s="107">
        <f t="shared" si="122"/>
        <v>2347.4</v>
      </c>
      <c r="H1042" s="108">
        <f t="shared" si="128"/>
        <v>2112.6600000000003</v>
      </c>
      <c r="I1042" s="41">
        <f t="shared" si="123"/>
        <v>0</v>
      </c>
      <c r="J1042" s="41">
        <f t="shared" si="129"/>
        <v>3286.36</v>
      </c>
      <c r="K1042" s="45" t="str">
        <f t="shared" si="130"/>
        <v>FOTO</v>
      </c>
      <c r="L1042" s="46"/>
    </row>
    <row r="1043" spans="1:12">
      <c r="A1043" s="41" t="s">
        <v>2014</v>
      </c>
      <c r="B1043" s="41" t="s">
        <v>1998</v>
      </c>
      <c r="D1043" s="43" t="s">
        <v>2015</v>
      </c>
      <c r="E1043" s="44">
        <v>6.3999999999999995</v>
      </c>
      <c r="F1043" s="41">
        <f t="shared" si="127"/>
        <v>6207.9999999999991</v>
      </c>
      <c r="G1043" s="107">
        <f t="shared" ref="G1043:G1092" si="131">+F1043*(1+G$18)</f>
        <v>7511.6799999999985</v>
      </c>
      <c r="H1043" s="108">
        <f t="shared" si="128"/>
        <v>6760.5119999999988</v>
      </c>
      <c r="I1043" s="41">
        <f t="shared" ref="I1043:I1092" si="132">+G1043*C1043</f>
        <v>0</v>
      </c>
      <c r="J1043" s="41">
        <f t="shared" si="129"/>
        <v>10516.351999999997</v>
      </c>
      <c r="K1043" s="45" t="str">
        <f t="shared" si="130"/>
        <v>FOTO</v>
      </c>
      <c r="L1043" s="46"/>
    </row>
    <row r="1044" spans="1:12">
      <c r="A1044" s="41" t="s">
        <v>2016</v>
      </c>
      <c r="B1044" s="41" t="s">
        <v>1998</v>
      </c>
      <c r="D1044" s="43" t="s">
        <v>2017</v>
      </c>
      <c r="E1044" s="44">
        <v>1.3181818181818181</v>
      </c>
      <c r="F1044" s="41">
        <f t="shared" si="127"/>
        <v>1278.6363636363635</v>
      </c>
      <c r="G1044" s="107">
        <f t="shared" si="131"/>
        <v>1547.1499999999999</v>
      </c>
      <c r="H1044" s="108">
        <f t="shared" si="128"/>
        <v>1392.4349999999999</v>
      </c>
      <c r="I1044" s="41">
        <f t="shared" si="132"/>
        <v>0</v>
      </c>
      <c r="J1044" s="41">
        <f t="shared" si="129"/>
        <v>2166.0099999999998</v>
      </c>
      <c r="K1044" s="45" t="str">
        <f t="shared" si="130"/>
        <v>FOTO</v>
      </c>
      <c r="L1044" s="46"/>
    </row>
    <row r="1045" spans="1:12" ht="12.75" customHeight="1">
      <c r="A1045" s="41" t="s">
        <v>2018</v>
      </c>
      <c r="B1045" s="41" t="s">
        <v>1998</v>
      </c>
      <c r="D1045" s="43" t="s">
        <v>2019</v>
      </c>
      <c r="E1045" s="44">
        <v>0.55909090909090908</v>
      </c>
      <c r="F1045" s="41">
        <f t="shared" si="127"/>
        <v>542.31818181818176</v>
      </c>
      <c r="G1045" s="107">
        <f t="shared" si="131"/>
        <v>656.20499999999993</v>
      </c>
      <c r="H1045" s="108">
        <f t="shared" si="128"/>
        <v>590.58449999999993</v>
      </c>
      <c r="I1045" s="41">
        <f t="shared" si="132"/>
        <v>0</v>
      </c>
      <c r="J1045" s="41">
        <f t="shared" si="129"/>
        <v>918.68699999999978</v>
      </c>
      <c r="K1045" s="45" t="str">
        <f t="shared" si="130"/>
        <v>FOTO</v>
      </c>
      <c r="L1045" s="46"/>
    </row>
    <row r="1046" spans="1:12">
      <c r="A1046" s="41" t="s">
        <v>2020</v>
      </c>
      <c r="B1046" s="43" t="s">
        <v>488</v>
      </c>
      <c r="D1046" s="43" t="s">
        <v>2021</v>
      </c>
      <c r="E1046" s="44">
        <v>5.7590909090909088</v>
      </c>
      <c r="F1046" s="41">
        <f t="shared" si="127"/>
        <v>5586.318181818182</v>
      </c>
      <c r="G1046" s="107">
        <f t="shared" si="131"/>
        <v>6759.4449999999997</v>
      </c>
      <c r="H1046" s="108">
        <f t="shared" si="128"/>
        <v>6083.5005000000001</v>
      </c>
      <c r="I1046" s="41">
        <f t="shared" si="132"/>
        <v>0</v>
      </c>
      <c r="J1046" s="41">
        <f t="shared" si="129"/>
        <v>9463.2229999999981</v>
      </c>
      <c r="K1046" s="45" t="str">
        <f t="shared" si="130"/>
        <v>FOTO</v>
      </c>
      <c r="L1046" s="46"/>
    </row>
    <row r="1047" spans="1:12">
      <c r="A1047" s="41" t="s">
        <v>2022</v>
      </c>
      <c r="B1047" s="43" t="s">
        <v>488</v>
      </c>
      <c r="D1047" s="41" t="s">
        <v>2023</v>
      </c>
      <c r="E1047" s="44">
        <v>2.9999999999999996</v>
      </c>
      <c r="F1047" s="41">
        <f t="shared" si="127"/>
        <v>2909.9999999999995</v>
      </c>
      <c r="G1047" s="107">
        <f t="shared" si="131"/>
        <v>3521.0999999999995</v>
      </c>
      <c r="H1047" s="108">
        <f t="shared" si="128"/>
        <v>3168.99</v>
      </c>
      <c r="I1047" s="41">
        <f t="shared" si="132"/>
        <v>0</v>
      </c>
      <c r="J1047" s="41">
        <f t="shared" si="129"/>
        <v>4929.5399999999991</v>
      </c>
      <c r="K1047" s="45" t="str">
        <f t="shared" si="130"/>
        <v>FOTO</v>
      </c>
      <c r="L1047" s="46"/>
    </row>
    <row r="1048" spans="1:12">
      <c r="A1048" s="41" t="s">
        <v>2024</v>
      </c>
      <c r="B1048" s="43" t="s">
        <v>488</v>
      </c>
      <c r="D1048" s="43" t="s">
        <v>2025</v>
      </c>
      <c r="E1048" s="44">
        <v>26.881818181818179</v>
      </c>
      <c r="F1048" s="41">
        <f t="shared" si="127"/>
        <v>26075.363636363632</v>
      </c>
      <c r="G1048" s="107">
        <f t="shared" si="131"/>
        <v>31551.189999999995</v>
      </c>
      <c r="H1048" s="108">
        <f t="shared" si="128"/>
        <v>28396.070999999996</v>
      </c>
      <c r="I1048" s="41">
        <f t="shared" si="132"/>
        <v>0</v>
      </c>
      <c r="J1048" s="41">
        <f t="shared" si="129"/>
        <v>44171.66599999999</v>
      </c>
      <c r="K1048" s="45" t="str">
        <f t="shared" si="130"/>
        <v>FOTO</v>
      </c>
      <c r="L1048" s="46"/>
    </row>
    <row r="1049" spans="1:12" ht="12.75" customHeight="1">
      <c r="A1049" s="47" t="s">
        <v>2026</v>
      </c>
      <c r="B1049" s="48"/>
      <c r="D1049" s="43"/>
      <c r="E1049" s="44">
        <v>0</v>
      </c>
      <c r="F1049" s="41">
        <f t="shared" si="127"/>
        <v>0</v>
      </c>
      <c r="G1049" s="107">
        <f t="shared" si="131"/>
        <v>0</v>
      </c>
      <c r="H1049" s="108">
        <f t="shared" si="128"/>
        <v>0</v>
      </c>
      <c r="I1049" s="41">
        <f t="shared" si="132"/>
        <v>0</v>
      </c>
      <c r="J1049" s="41">
        <f t="shared" si="129"/>
        <v>0</v>
      </c>
      <c r="K1049" s="45"/>
      <c r="L1049" s="46"/>
    </row>
    <row r="1050" spans="1:12" ht="15.75" customHeight="1">
      <c r="A1050" s="41" t="s">
        <v>2027</v>
      </c>
      <c r="B1050" s="41"/>
      <c r="D1050" s="43" t="s">
        <v>2028</v>
      </c>
      <c r="E1050" s="44">
        <v>1.8409090909090906</v>
      </c>
      <c r="F1050" s="41">
        <f t="shared" si="127"/>
        <v>1785.6818181818178</v>
      </c>
      <c r="G1050" s="107">
        <f t="shared" si="131"/>
        <v>2160.6749999999993</v>
      </c>
      <c r="H1050" s="108">
        <f t="shared" si="128"/>
        <v>1944.6074999999994</v>
      </c>
      <c r="I1050" s="41">
        <f t="shared" si="132"/>
        <v>0</v>
      </c>
      <c r="J1050" s="41">
        <f t="shared" si="129"/>
        <v>3024.9449999999988</v>
      </c>
      <c r="K1050" s="45" t="str">
        <f t="shared" ref="K1050:K1071" si="133">HYPERLINK(CONCATENATE("https://buscador.neorep.com.ar/",TRIM(A1050),"/"),"FOTO")</f>
        <v>FOTO</v>
      </c>
      <c r="L1050" s="46" t="s">
        <v>429</v>
      </c>
    </row>
    <row r="1051" spans="1:12">
      <c r="A1051" s="41" t="s">
        <v>2029</v>
      </c>
      <c r="B1051" s="41"/>
      <c r="D1051" s="43" t="s">
        <v>2030</v>
      </c>
      <c r="E1051" s="44">
        <v>2.8818181818181814</v>
      </c>
      <c r="F1051" s="41">
        <f t="shared" si="127"/>
        <v>2795.363636363636</v>
      </c>
      <c r="G1051" s="107">
        <f t="shared" si="131"/>
        <v>3382.3899999999994</v>
      </c>
      <c r="H1051" s="108">
        <f t="shared" si="128"/>
        <v>3044.1509999999994</v>
      </c>
      <c r="I1051" s="41">
        <f t="shared" si="132"/>
        <v>0</v>
      </c>
      <c r="J1051" s="41">
        <f t="shared" si="129"/>
        <v>4735.3459999999986</v>
      </c>
      <c r="K1051" s="45" t="str">
        <f t="shared" si="133"/>
        <v>FOTO</v>
      </c>
      <c r="L1051" s="46"/>
    </row>
    <row r="1052" spans="1:12">
      <c r="A1052" s="41" t="s">
        <v>2031</v>
      </c>
      <c r="B1052" s="41"/>
      <c r="D1052" s="43" t="s">
        <v>2032</v>
      </c>
      <c r="E1052" s="44">
        <v>2.6818181818181817</v>
      </c>
      <c r="F1052" s="41">
        <f t="shared" si="127"/>
        <v>2601.363636363636</v>
      </c>
      <c r="G1052" s="107">
        <f t="shared" si="131"/>
        <v>3147.6499999999996</v>
      </c>
      <c r="H1052" s="108">
        <f t="shared" si="128"/>
        <v>2832.8849999999998</v>
      </c>
      <c r="I1052" s="41">
        <f t="shared" si="132"/>
        <v>0</v>
      </c>
      <c r="J1052" s="41">
        <f t="shared" si="129"/>
        <v>4406.7099999999991</v>
      </c>
      <c r="K1052" s="45" t="str">
        <f t="shared" si="133"/>
        <v>FOTO</v>
      </c>
      <c r="L1052" s="46" t="s">
        <v>202</v>
      </c>
    </row>
    <row r="1053" spans="1:12">
      <c r="A1053" s="41" t="s">
        <v>2033</v>
      </c>
      <c r="B1053" s="41"/>
      <c r="D1053" s="43" t="s">
        <v>2034</v>
      </c>
      <c r="E1053" s="44">
        <v>1.5181818181818181</v>
      </c>
      <c r="F1053" s="41">
        <f t="shared" si="127"/>
        <v>1472.6363636363635</v>
      </c>
      <c r="G1053" s="107">
        <f t="shared" si="131"/>
        <v>1781.8899999999999</v>
      </c>
      <c r="H1053" s="108">
        <f t="shared" si="128"/>
        <v>1603.701</v>
      </c>
      <c r="I1053" s="41">
        <f t="shared" si="132"/>
        <v>0</v>
      </c>
      <c r="J1053" s="41">
        <f t="shared" si="129"/>
        <v>2494.6459999999997</v>
      </c>
      <c r="K1053" s="45" t="str">
        <f t="shared" si="133"/>
        <v>FOTO</v>
      </c>
      <c r="L1053" s="46"/>
    </row>
    <row r="1054" spans="1:12" ht="12.75" customHeight="1">
      <c r="A1054" s="41" t="s">
        <v>2035</v>
      </c>
      <c r="B1054" s="41"/>
      <c r="D1054" s="43" t="s">
        <v>2036</v>
      </c>
      <c r="E1054" s="44">
        <v>2.8409090909090908</v>
      </c>
      <c r="F1054" s="41">
        <f t="shared" si="127"/>
        <v>2755.681818181818</v>
      </c>
      <c r="G1054" s="107">
        <f t="shared" si="131"/>
        <v>3334.3749999999995</v>
      </c>
      <c r="H1054" s="108">
        <f t="shared" si="128"/>
        <v>3000.9374999999995</v>
      </c>
      <c r="I1054" s="41">
        <f t="shared" si="132"/>
        <v>0</v>
      </c>
      <c r="J1054" s="41">
        <f t="shared" si="129"/>
        <v>4668.1249999999991</v>
      </c>
      <c r="K1054" s="45" t="str">
        <f t="shared" si="133"/>
        <v>FOTO</v>
      </c>
      <c r="L1054" s="46" t="s">
        <v>202</v>
      </c>
    </row>
    <row r="1055" spans="1:12">
      <c r="A1055" s="41" t="s">
        <v>2037</v>
      </c>
      <c r="B1055" s="41"/>
      <c r="D1055" s="43" t="s">
        <v>2038</v>
      </c>
      <c r="E1055" s="44">
        <v>2.1590909090909087</v>
      </c>
      <c r="F1055" s="41">
        <f t="shared" si="127"/>
        <v>2094.3181818181815</v>
      </c>
      <c r="G1055" s="107">
        <f t="shared" si="131"/>
        <v>2534.1249999999995</v>
      </c>
      <c r="H1055" s="108">
        <f t="shared" si="128"/>
        <v>2280.7124999999996</v>
      </c>
      <c r="I1055" s="41">
        <f t="shared" si="132"/>
        <v>0</v>
      </c>
      <c r="J1055" s="41">
        <f t="shared" si="129"/>
        <v>3547.7749999999992</v>
      </c>
      <c r="K1055" s="45" t="str">
        <f t="shared" si="133"/>
        <v>FOTO</v>
      </c>
      <c r="L1055" s="46"/>
    </row>
    <row r="1056" spans="1:12">
      <c r="A1056" s="79" t="s">
        <v>2039</v>
      </c>
      <c r="B1056" s="41"/>
      <c r="D1056" s="49" t="s">
        <v>2040</v>
      </c>
      <c r="E1056" s="44">
        <v>2.3590909090909089</v>
      </c>
      <c r="F1056" s="41">
        <f t="shared" si="127"/>
        <v>2288.3181818181815</v>
      </c>
      <c r="G1056" s="107">
        <f t="shared" si="131"/>
        <v>2768.8649999999998</v>
      </c>
      <c r="H1056" s="108">
        <f t="shared" si="128"/>
        <v>2491.9784999999997</v>
      </c>
      <c r="I1056" s="41">
        <f t="shared" si="132"/>
        <v>0</v>
      </c>
      <c r="J1056" s="41">
        <f t="shared" si="129"/>
        <v>3876.4109999999996</v>
      </c>
      <c r="K1056" s="45" t="str">
        <f t="shared" si="133"/>
        <v>FOTO</v>
      </c>
      <c r="L1056" s="46" t="s">
        <v>202</v>
      </c>
    </row>
    <row r="1057" spans="1:12">
      <c r="A1057" s="49" t="s">
        <v>2041</v>
      </c>
      <c r="B1057" s="41"/>
      <c r="D1057" s="49" t="s">
        <v>2042</v>
      </c>
      <c r="E1057" s="44">
        <v>1.8818181818181816</v>
      </c>
      <c r="F1057" s="41">
        <f t="shared" si="127"/>
        <v>1825.3636363636363</v>
      </c>
      <c r="G1057" s="107">
        <f t="shared" si="131"/>
        <v>2208.6899999999996</v>
      </c>
      <c r="H1057" s="108">
        <f t="shared" si="128"/>
        <v>1987.8209999999997</v>
      </c>
      <c r="I1057" s="41">
        <f t="shared" si="132"/>
        <v>0</v>
      </c>
      <c r="J1057" s="41">
        <f t="shared" si="129"/>
        <v>3092.1659999999993</v>
      </c>
      <c r="K1057" s="45" t="str">
        <f t="shared" si="133"/>
        <v>FOTO</v>
      </c>
      <c r="L1057" s="46" t="s">
        <v>2043</v>
      </c>
    </row>
    <row r="1058" spans="1:12" ht="12.75" customHeight="1">
      <c r="A1058" s="49" t="s">
        <v>2044</v>
      </c>
      <c r="B1058" s="41"/>
      <c r="D1058" s="49" t="s">
        <v>2045</v>
      </c>
      <c r="E1058" s="44">
        <v>1.718181818181818</v>
      </c>
      <c r="F1058" s="41">
        <f t="shared" si="127"/>
        <v>1666.6363636363635</v>
      </c>
      <c r="G1058" s="107">
        <f t="shared" si="131"/>
        <v>2016.6299999999999</v>
      </c>
      <c r="H1058" s="108">
        <f t="shared" si="128"/>
        <v>1814.9669999999999</v>
      </c>
      <c r="I1058" s="41">
        <f t="shared" si="132"/>
        <v>0</v>
      </c>
      <c r="J1058" s="41">
        <f t="shared" si="129"/>
        <v>2823.2819999999997</v>
      </c>
      <c r="K1058" s="45" t="str">
        <f t="shared" si="133"/>
        <v>FOTO</v>
      </c>
      <c r="L1058" s="46"/>
    </row>
    <row r="1059" spans="1:12">
      <c r="A1059" s="41" t="s">
        <v>2046</v>
      </c>
      <c r="B1059" s="41"/>
      <c r="D1059" s="43" t="s">
        <v>2047</v>
      </c>
      <c r="E1059" s="44">
        <v>2.4</v>
      </c>
      <c r="F1059" s="41">
        <f t="shared" si="127"/>
        <v>2328</v>
      </c>
      <c r="G1059" s="107">
        <f t="shared" si="131"/>
        <v>2816.88</v>
      </c>
      <c r="H1059" s="108">
        <f t="shared" si="128"/>
        <v>2535.192</v>
      </c>
      <c r="I1059" s="41">
        <f t="shared" si="132"/>
        <v>0</v>
      </c>
      <c r="J1059" s="41">
        <f t="shared" si="129"/>
        <v>3943.6320000000001</v>
      </c>
      <c r="K1059" s="45" t="str">
        <f t="shared" si="133"/>
        <v>FOTO</v>
      </c>
      <c r="L1059" s="46" t="s">
        <v>202</v>
      </c>
    </row>
    <row r="1060" spans="1:12">
      <c r="A1060" s="80" t="s">
        <v>2048</v>
      </c>
      <c r="B1060" s="41"/>
      <c r="D1060" s="49" t="s">
        <v>2049</v>
      </c>
      <c r="E1060" s="44">
        <v>2.4818181818181815</v>
      </c>
      <c r="F1060" s="41">
        <f t="shared" si="127"/>
        <v>2407.363636363636</v>
      </c>
      <c r="G1060" s="107">
        <f t="shared" si="131"/>
        <v>2912.9099999999994</v>
      </c>
      <c r="H1060" s="108">
        <f t="shared" si="128"/>
        <v>2621.6189999999997</v>
      </c>
      <c r="I1060" s="41">
        <f t="shared" si="132"/>
        <v>0</v>
      </c>
      <c r="J1060" s="41">
        <f t="shared" si="129"/>
        <v>4078.0739999999987</v>
      </c>
      <c r="K1060" s="45" t="str">
        <f t="shared" si="133"/>
        <v>FOTO</v>
      </c>
      <c r="L1060" s="46" t="s">
        <v>159</v>
      </c>
    </row>
    <row r="1061" spans="1:12">
      <c r="A1061" s="41" t="s">
        <v>2050</v>
      </c>
      <c r="B1061" s="41"/>
      <c r="D1061" s="43" t="s">
        <v>2051</v>
      </c>
      <c r="E1061" s="44">
        <v>2.2818181818181813</v>
      </c>
      <c r="F1061" s="41">
        <f t="shared" si="127"/>
        <v>2213.363636363636</v>
      </c>
      <c r="G1061" s="107">
        <f t="shared" si="131"/>
        <v>2678.1699999999996</v>
      </c>
      <c r="H1061" s="108">
        <f t="shared" si="128"/>
        <v>2410.3529999999996</v>
      </c>
      <c r="I1061" s="41">
        <f t="shared" si="132"/>
        <v>0</v>
      </c>
      <c r="J1061" s="41">
        <f t="shared" si="129"/>
        <v>3749.4379999999992</v>
      </c>
      <c r="K1061" s="45" t="str">
        <f t="shared" si="133"/>
        <v>FOTO</v>
      </c>
      <c r="L1061" s="46" t="s">
        <v>159</v>
      </c>
    </row>
    <row r="1062" spans="1:12">
      <c r="A1062" s="80" t="s">
        <v>2052</v>
      </c>
      <c r="B1062" s="41"/>
      <c r="D1062" s="43" t="s">
        <v>2053</v>
      </c>
      <c r="E1062" s="44">
        <v>2.2818181818181813</v>
      </c>
      <c r="F1062" s="41">
        <f t="shared" si="127"/>
        <v>2213.363636363636</v>
      </c>
      <c r="G1062" s="107">
        <f t="shared" si="131"/>
        <v>2678.1699999999996</v>
      </c>
      <c r="H1062" s="108">
        <f t="shared" si="128"/>
        <v>2410.3529999999996</v>
      </c>
      <c r="I1062" s="41">
        <f t="shared" si="132"/>
        <v>0</v>
      </c>
      <c r="J1062" s="41">
        <f t="shared" si="129"/>
        <v>3749.4379999999992</v>
      </c>
      <c r="K1062" s="45" t="str">
        <f t="shared" si="133"/>
        <v>FOTO</v>
      </c>
      <c r="L1062" s="46" t="s">
        <v>202</v>
      </c>
    </row>
    <row r="1063" spans="1:12">
      <c r="A1063" s="41" t="s">
        <v>2054</v>
      </c>
      <c r="B1063" s="41"/>
      <c r="D1063" s="43" t="s">
        <v>2055</v>
      </c>
      <c r="E1063" s="44">
        <v>2.8</v>
      </c>
      <c r="F1063" s="41">
        <f t="shared" si="127"/>
        <v>2716</v>
      </c>
      <c r="G1063" s="107">
        <f t="shared" si="131"/>
        <v>3286.36</v>
      </c>
      <c r="H1063" s="108">
        <f t="shared" si="128"/>
        <v>2957.7240000000002</v>
      </c>
      <c r="I1063" s="41">
        <f t="shared" si="132"/>
        <v>0</v>
      </c>
      <c r="J1063" s="41">
        <f t="shared" si="129"/>
        <v>4600.9039999999995</v>
      </c>
      <c r="K1063" s="45" t="str">
        <f t="shared" si="133"/>
        <v>FOTO</v>
      </c>
      <c r="L1063" s="46"/>
    </row>
    <row r="1064" spans="1:12" ht="12.75" customHeight="1">
      <c r="A1064" s="41" t="s">
        <v>2056</v>
      </c>
      <c r="B1064" s="41"/>
      <c r="D1064" s="43" t="s">
        <v>2057</v>
      </c>
      <c r="E1064" s="44">
        <v>3.8409090909090904</v>
      </c>
      <c r="F1064" s="41">
        <f t="shared" si="127"/>
        <v>3725.6818181818176</v>
      </c>
      <c r="G1064" s="107">
        <f t="shared" si="131"/>
        <v>4508.0749999999989</v>
      </c>
      <c r="H1064" s="108">
        <f t="shared" si="128"/>
        <v>4057.267499999999</v>
      </c>
      <c r="I1064" s="41">
        <f t="shared" si="132"/>
        <v>0</v>
      </c>
      <c r="J1064" s="41">
        <f t="shared" si="129"/>
        <v>6311.3049999999985</v>
      </c>
      <c r="K1064" s="45" t="str">
        <f t="shared" si="133"/>
        <v>FOTO</v>
      </c>
      <c r="L1064" s="46" t="s">
        <v>202</v>
      </c>
    </row>
    <row r="1065" spans="1:12">
      <c r="A1065" s="41" t="s">
        <v>2058</v>
      </c>
      <c r="B1065" s="41"/>
      <c r="D1065" s="43" t="s">
        <v>2059</v>
      </c>
      <c r="E1065" s="44">
        <v>5</v>
      </c>
      <c r="F1065" s="41">
        <f t="shared" si="127"/>
        <v>4850</v>
      </c>
      <c r="G1065" s="107">
        <f t="shared" si="131"/>
        <v>5868.5</v>
      </c>
      <c r="H1065" s="108">
        <f t="shared" si="128"/>
        <v>5281.6500000000005</v>
      </c>
      <c r="I1065" s="41">
        <f t="shared" si="132"/>
        <v>0</v>
      </c>
      <c r="J1065" s="41">
        <f t="shared" si="129"/>
        <v>8215.9</v>
      </c>
      <c r="K1065" s="45" t="str">
        <f t="shared" si="133"/>
        <v>FOTO</v>
      </c>
      <c r="L1065" s="46"/>
    </row>
    <row r="1066" spans="1:12">
      <c r="A1066" s="41" t="s">
        <v>2060</v>
      </c>
      <c r="B1066" s="41"/>
      <c r="D1066" s="43" t="s">
        <v>2061</v>
      </c>
      <c r="E1066" s="44">
        <v>4.5590909090909086</v>
      </c>
      <c r="F1066" s="41">
        <f t="shared" si="127"/>
        <v>4422.3181818181811</v>
      </c>
      <c r="G1066" s="107">
        <f t="shared" si="131"/>
        <v>5351.0049999999992</v>
      </c>
      <c r="H1066" s="108">
        <f t="shared" si="128"/>
        <v>4815.9044999999996</v>
      </c>
      <c r="I1066" s="41">
        <f t="shared" si="132"/>
        <v>0</v>
      </c>
      <c r="J1066" s="41">
        <f t="shared" si="129"/>
        <v>7491.4069999999983</v>
      </c>
      <c r="K1066" s="45" t="str">
        <f t="shared" si="133"/>
        <v>FOTO</v>
      </c>
      <c r="L1066" s="46" t="s">
        <v>202</v>
      </c>
    </row>
    <row r="1067" spans="1:12">
      <c r="A1067" s="41" t="s">
        <v>2062</v>
      </c>
      <c r="B1067" s="41"/>
      <c r="D1067" s="43" t="s">
        <v>2063</v>
      </c>
      <c r="E1067" s="44">
        <v>3.959090909090909</v>
      </c>
      <c r="F1067" s="41">
        <f t="shared" si="127"/>
        <v>3840.3181818181815</v>
      </c>
      <c r="G1067" s="107">
        <f t="shared" si="131"/>
        <v>4646.7849999999999</v>
      </c>
      <c r="H1067" s="108">
        <f t="shared" si="128"/>
        <v>4182.1064999999999</v>
      </c>
      <c r="I1067" s="41">
        <f t="shared" si="132"/>
        <v>0</v>
      </c>
      <c r="J1067" s="41">
        <f t="shared" si="129"/>
        <v>6505.4989999999998</v>
      </c>
      <c r="K1067" s="45" t="str">
        <f t="shared" si="133"/>
        <v>FOTO</v>
      </c>
      <c r="L1067" s="46"/>
    </row>
    <row r="1068" spans="1:12">
      <c r="A1068" s="80" t="s">
        <v>2064</v>
      </c>
      <c r="B1068" s="41"/>
      <c r="D1068" s="74" t="s">
        <v>2065</v>
      </c>
      <c r="E1068" s="44">
        <v>2.4818181818181815</v>
      </c>
      <c r="F1068" s="41">
        <f t="shared" si="127"/>
        <v>2407.363636363636</v>
      </c>
      <c r="G1068" s="107">
        <f t="shared" si="131"/>
        <v>2912.9099999999994</v>
      </c>
      <c r="H1068" s="108">
        <f t="shared" si="128"/>
        <v>2621.6189999999997</v>
      </c>
      <c r="I1068" s="41">
        <f t="shared" si="132"/>
        <v>0</v>
      </c>
      <c r="J1068" s="41">
        <f t="shared" si="129"/>
        <v>4078.0739999999987</v>
      </c>
      <c r="K1068" s="45" t="str">
        <f t="shared" si="133"/>
        <v>FOTO</v>
      </c>
      <c r="L1068" s="46"/>
    </row>
    <row r="1069" spans="1:12">
      <c r="A1069" s="41" t="s">
        <v>2066</v>
      </c>
      <c r="B1069" s="41"/>
      <c r="D1069" s="43" t="s">
        <v>2067</v>
      </c>
      <c r="E1069" s="44">
        <v>5.5181818181818176</v>
      </c>
      <c r="F1069" s="41">
        <f t="shared" si="127"/>
        <v>5352.6363636363631</v>
      </c>
      <c r="G1069" s="107">
        <f t="shared" si="131"/>
        <v>6476.6899999999987</v>
      </c>
      <c r="H1069" s="108">
        <f t="shared" si="128"/>
        <v>5829.0209999999988</v>
      </c>
      <c r="I1069" s="41">
        <f t="shared" si="132"/>
        <v>0</v>
      </c>
      <c r="J1069" s="41">
        <f t="shared" si="129"/>
        <v>9067.3659999999982</v>
      </c>
      <c r="K1069" s="45" t="str">
        <f t="shared" si="133"/>
        <v>FOTO</v>
      </c>
      <c r="L1069" s="46"/>
    </row>
    <row r="1070" spans="1:12">
      <c r="A1070" s="41" t="s">
        <v>2068</v>
      </c>
      <c r="B1070" s="41"/>
      <c r="D1070" s="43" t="s">
        <v>2069</v>
      </c>
      <c r="E1070" s="44">
        <v>3.0818181818181816</v>
      </c>
      <c r="F1070" s="41">
        <f t="shared" si="127"/>
        <v>2989.363636363636</v>
      </c>
      <c r="G1070" s="107">
        <f t="shared" si="131"/>
        <v>3617.1299999999997</v>
      </c>
      <c r="H1070" s="108">
        <f t="shared" si="128"/>
        <v>3255.4169999999999</v>
      </c>
      <c r="I1070" s="41">
        <f t="shared" si="132"/>
        <v>0</v>
      </c>
      <c r="J1070" s="41">
        <f t="shared" si="129"/>
        <v>5063.9819999999991</v>
      </c>
      <c r="K1070" s="45" t="str">
        <f t="shared" si="133"/>
        <v>FOTO</v>
      </c>
      <c r="L1070" s="46"/>
    </row>
    <row r="1071" spans="1:12" ht="12.75" customHeight="1">
      <c r="A1071" s="41" t="s">
        <v>2070</v>
      </c>
      <c r="B1071" s="41"/>
      <c r="D1071" s="43" t="s">
        <v>2071</v>
      </c>
      <c r="E1071" s="44">
        <v>2.5181818181818181</v>
      </c>
      <c r="F1071" s="41">
        <f t="shared" si="127"/>
        <v>2442.6363636363635</v>
      </c>
      <c r="G1071" s="107">
        <f t="shared" si="131"/>
        <v>2955.5899999999997</v>
      </c>
      <c r="H1071" s="108">
        <f t="shared" si="128"/>
        <v>2660.0309999999999</v>
      </c>
      <c r="I1071" s="41">
        <f t="shared" si="132"/>
        <v>0</v>
      </c>
      <c r="J1071" s="41">
        <f t="shared" si="129"/>
        <v>4137.8259999999991</v>
      </c>
      <c r="K1071" s="45" t="str">
        <f t="shared" si="133"/>
        <v>FOTO</v>
      </c>
      <c r="L1071" s="46"/>
    </row>
    <row r="1072" spans="1:12" ht="15.75">
      <c r="A1072" s="47" t="s">
        <v>2072</v>
      </c>
      <c r="B1072" s="48"/>
      <c r="D1072" s="43"/>
      <c r="E1072" s="44">
        <v>0</v>
      </c>
      <c r="F1072" s="41">
        <f t="shared" si="127"/>
        <v>0</v>
      </c>
      <c r="G1072" s="107">
        <f t="shared" si="131"/>
        <v>0</v>
      </c>
      <c r="H1072" s="108">
        <f t="shared" si="128"/>
        <v>0</v>
      </c>
      <c r="I1072" s="41">
        <f t="shared" si="132"/>
        <v>0</v>
      </c>
      <c r="J1072" s="41">
        <f t="shared" si="129"/>
        <v>0</v>
      </c>
      <c r="K1072" s="45"/>
      <c r="L1072" s="46"/>
    </row>
    <row r="1073" spans="1:12" ht="15.75" customHeight="1">
      <c r="A1073" s="41" t="s">
        <v>2073</v>
      </c>
      <c r="B1073" s="41"/>
      <c r="D1073" s="43" t="s">
        <v>2074</v>
      </c>
      <c r="E1073" s="44">
        <v>1.8409090909090906</v>
      </c>
      <c r="F1073" s="41">
        <f t="shared" si="127"/>
        <v>1785.6818181818178</v>
      </c>
      <c r="G1073" s="107">
        <f t="shared" si="131"/>
        <v>2160.6749999999993</v>
      </c>
      <c r="H1073" s="108">
        <f t="shared" si="128"/>
        <v>1944.6074999999994</v>
      </c>
      <c r="I1073" s="41">
        <f t="shared" si="132"/>
        <v>0</v>
      </c>
      <c r="J1073" s="41">
        <f t="shared" si="129"/>
        <v>3024.9449999999988</v>
      </c>
      <c r="K1073" s="45" t="str">
        <f t="shared" ref="K1073:K1082" si="134">HYPERLINK(CONCATENATE("https://buscador.neorep.com.ar/",TRIM(A1073),"/"),"FOTO")</f>
        <v>FOTO</v>
      </c>
      <c r="L1073" s="46"/>
    </row>
    <row r="1074" spans="1:12">
      <c r="A1074" s="41" t="s">
        <v>2075</v>
      </c>
      <c r="B1074" s="41"/>
      <c r="D1074" s="43" t="s">
        <v>2076</v>
      </c>
      <c r="E1074" s="44">
        <v>1.1181818181818182</v>
      </c>
      <c r="F1074" s="41">
        <f t="shared" si="127"/>
        <v>1084.6363636363635</v>
      </c>
      <c r="G1074" s="107">
        <f t="shared" si="131"/>
        <v>1312.4099999999999</v>
      </c>
      <c r="H1074" s="108">
        <f t="shared" si="128"/>
        <v>1181.1689999999999</v>
      </c>
      <c r="I1074" s="41">
        <f t="shared" si="132"/>
        <v>0</v>
      </c>
      <c r="J1074" s="41">
        <f t="shared" si="129"/>
        <v>1837.3739999999996</v>
      </c>
      <c r="K1074" s="45" t="str">
        <f t="shared" si="134"/>
        <v>FOTO</v>
      </c>
      <c r="L1074" s="46" t="s">
        <v>429</v>
      </c>
    </row>
    <row r="1075" spans="1:12">
      <c r="A1075" s="41" t="s">
        <v>2077</v>
      </c>
      <c r="B1075" s="41"/>
      <c r="D1075" s="43" t="s">
        <v>2078</v>
      </c>
      <c r="E1075" s="44">
        <v>1.8818181818181816</v>
      </c>
      <c r="F1075" s="41">
        <f t="shared" si="127"/>
        <v>1825.3636363636363</v>
      </c>
      <c r="G1075" s="107">
        <f t="shared" si="131"/>
        <v>2208.6899999999996</v>
      </c>
      <c r="H1075" s="108">
        <f t="shared" si="128"/>
        <v>1987.8209999999997</v>
      </c>
      <c r="I1075" s="41">
        <f t="shared" si="132"/>
        <v>0</v>
      </c>
      <c r="J1075" s="41">
        <f t="shared" si="129"/>
        <v>3092.1659999999993</v>
      </c>
      <c r="K1075" s="45" t="str">
        <f t="shared" si="134"/>
        <v>FOTO</v>
      </c>
      <c r="L1075" s="46" t="s">
        <v>159</v>
      </c>
    </row>
    <row r="1076" spans="1:12">
      <c r="A1076" s="41" t="s">
        <v>2079</v>
      </c>
      <c r="B1076" s="41"/>
      <c r="D1076" s="43" t="s">
        <v>2080</v>
      </c>
      <c r="E1076" s="44">
        <v>1.1181818181818182</v>
      </c>
      <c r="F1076" s="41">
        <f t="shared" si="127"/>
        <v>1084.6363636363635</v>
      </c>
      <c r="G1076" s="107">
        <f t="shared" si="131"/>
        <v>1312.4099999999999</v>
      </c>
      <c r="H1076" s="108">
        <f t="shared" si="128"/>
        <v>1181.1689999999999</v>
      </c>
      <c r="I1076" s="41">
        <f t="shared" si="132"/>
        <v>0</v>
      </c>
      <c r="J1076" s="41">
        <f t="shared" si="129"/>
        <v>1837.3739999999996</v>
      </c>
      <c r="K1076" s="45" t="str">
        <f t="shared" si="134"/>
        <v>FOTO</v>
      </c>
      <c r="L1076" s="46"/>
    </row>
    <row r="1077" spans="1:12">
      <c r="A1077" s="41" t="s">
        <v>2081</v>
      </c>
      <c r="B1077" s="41"/>
      <c r="D1077" s="43" t="s">
        <v>2082</v>
      </c>
      <c r="E1077" s="44">
        <v>1.5999999999999999</v>
      </c>
      <c r="F1077" s="41">
        <f t="shared" si="127"/>
        <v>1551.9999999999998</v>
      </c>
      <c r="G1077" s="107">
        <f t="shared" si="131"/>
        <v>1877.9199999999996</v>
      </c>
      <c r="H1077" s="108">
        <f t="shared" si="128"/>
        <v>1690.1279999999997</v>
      </c>
      <c r="I1077" s="41">
        <f t="shared" si="132"/>
        <v>0</v>
      </c>
      <c r="J1077" s="41">
        <f t="shared" si="129"/>
        <v>2629.0879999999993</v>
      </c>
      <c r="K1077" s="45" t="str">
        <f t="shared" si="134"/>
        <v>FOTO</v>
      </c>
      <c r="L1077" s="46"/>
    </row>
    <row r="1078" spans="1:12">
      <c r="A1078" s="41" t="s">
        <v>2083</v>
      </c>
      <c r="B1078" s="41"/>
      <c r="D1078" s="43" t="s">
        <v>2084</v>
      </c>
      <c r="E1078" s="44">
        <v>1.2818181818181817</v>
      </c>
      <c r="F1078" s="41">
        <f t="shared" si="127"/>
        <v>1243.3636363636363</v>
      </c>
      <c r="G1078" s="107">
        <f t="shared" si="131"/>
        <v>1504.4699999999998</v>
      </c>
      <c r="H1078" s="108">
        <f t="shared" si="128"/>
        <v>1354.0229999999999</v>
      </c>
      <c r="I1078" s="41">
        <f t="shared" si="132"/>
        <v>0</v>
      </c>
      <c r="J1078" s="41">
        <f t="shared" si="129"/>
        <v>2106.2579999999998</v>
      </c>
      <c r="K1078" s="45" t="str">
        <f t="shared" si="134"/>
        <v>FOTO</v>
      </c>
      <c r="L1078" s="46"/>
    </row>
    <row r="1079" spans="1:12">
      <c r="A1079" s="41" t="s">
        <v>2085</v>
      </c>
      <c r="B1079" s="41"/>
      <c r="D1079" s="43" t="s">
        <v>2086</v>
      </c>
      <c r="E1079" s="44">
        <v>1.5590909090909091</v>
      </c>
      <c r="F1079" s="41">
        <f t="shared" si="127"/>
        <v>1512.3181818181818</v>
      </c>
      <c r="G1079" s="107">
        <f t="shared" si="131"/>
        <v>1829.905</v>
      </c>
      <c r="H1079" s="108">
        <f t="shared" si="128"/>
        <v>1646.9145000000001</v>
      </c>
      <c r="I1079" s="41">
        <f t="shared" si="132"/>
        <v>0</v>
      </c>
      <c r="J1079" s="41">
        <f t="shared" si="129"/>
        <v>2561.8669999999997</v>
      </c>
      <c r="K1079" s="45" t="str">
        <f t="shared" si="134"/>
        <v>FOTO</v>
      </c>
      <c r="L1079" s="46" t="s">
        <v>109</v>
      </c>
    </row>
    <row r="1080" spans="1:12">
      <c r="A1080" s="41" t="s">
        <v>2087</v>
      </c>
      <c r="B1080" s="41"/>
      <c r="D1080" s="43" t="s">
        <v>2088</v>
      </c>
      <c r="E1080" s="44">
        <v>1.3181818181818181</v>
      </c>
      <c r="F1080" s="41">
        <f t="shared" si="127"/>
        <v>1278.6363636363635</v>
      </c>
      <c r="G1080" s="107">
        <f t="shared" si="131"/>
        <v>1547.1499999999999</v>
      </c>
      <c r="H1080" s="108">
        <f t="shared" si="128"/>
        <v>1392.4349999999999</v>
      </c>
      <c r="I1080" s="41">
        <f t="shared" si="132"/>
        <v>0</v>
      </c>
      <c r="J1080" s="41">
        <f t="shared" si="129"/>
        <v>2166.0099999999998</v>
      </c>
      <c r="K1080" s="45" t="str">
        <f t="shared" si="134"/>
        <v>FOTO</v>
      </c>
      <c r="L1080" s="46" t="s">
        <v>202</v>
      </c>
    </row>
    <row r="1081" spans="1:12">
      <c r="A1081" s="41" t="s">
        <v>2089</v>
      </c>
      <c r="B1081" s="41"/>
      <c r="D1081" s="43" t="s">
        <v>2090</v>
      </c>
      <c r="E1081" s="44">
        <v>1.5590909090909091</v>
      </c>
      <c r="F1081" s="41">
        <f t="shared" si="127"/>
        <v>1512.3181818181818</v>
      </c>
      <c r="G1081" s="107">
        <f t="shared" si="131"/>
        <v>1829.905</v>
      </c>
      <c r="H1081" s="108">
        <f t="shared" si="128"/>
        <v>1646.9145000000001</v>
      </c>
      <c r="I1081" s="41">
        <f t="shared" si="132"/>
        <v>0</v>
      </c>
      <c r="J1081" s="41">
        <f t="shared" si="129"/>
        <v>2561.8669999999997</v>
      </c>
      <c r="K1081" s="45" t="str">
        <f t="shared" si="134"/>
        <v>FOTO</v>
      </c>
      <c r="L1081" s="46" t="s">
        <v>299</v>
      </c>
    </row>
    <row r="1082" spans="1:12">
      <c r="A1082" s="41" t="s">
        <v>2091</v>
      </c>
      <c r="B1082" s="41"/>
      <c r="D1082" s="43" t="s">
        <v>2092</v>
      </c>
      <c r="E1082" s="44">
        <v>2.1590909090909087</v>
      </c>
      <c r="F1082" s="41">
        <f t="shared" si="127"/>
        <v>2094.3181818181815</v>
      </c>
      <c r="G1082" s="107">
        <f t="shared" si="131"/>
        <v>2534.1249999999995</v>
      </c>
      <c r="H1082" s="108">
        <f t="shared" si="128"/>
        <v>2280.7124999999996</v>
      </c>
      <c r="I1082" s="41">
        <f t="shared" si="132"/>
        <v>0</v>
      </c>
      <c r="J1082" s="41">
        <f t="shared" si="129"/>
        <v>3547.7749999999992</v>
      </c>
      <c r="K1082" s="45" t="str">
        <f t="shared" si="134"/>
        <v>FOTO</v>
      </c>
      <c r="L1082" s="46" t="s">
        <v>299</v>
      </c>
    </row>
    <row r="1083" spans="1:12" ht="15.75">
      <c r="A1083" s="47" t="s">
        <v>2093</v>
      </c>
      <c r="B1083" s="48"/>
      <c r="D1083" s="43"/>
      <c r="E1083" s="44">
        <v>0</v>
      </c>
      <c r="F1083" s="41">
        <f t="shared" si="127"/>
        <v>0</v>
      </c>
      <c r="G1083" s="107">
        <f t="shared" si="131"/>
        <v>0</v>
      </c>
      <c r="H1083" s="108">
        <f t="shared" si="128"/>
        <v>0</v>
      </c>
      <c r="I1083" s="41">
        <f t="shared" si="132"/>
        <v>0</v>
      </c>
      <c r="J1083" s="41">
        <f t="shared" si="129"/>
        <v>0</v>
      </c>
      <c r="K1083" s="45"/>
      <c r="L1083" s="46"/>
    </row>
    <row r="1084" spans="1:12" ht="15.75" customHeight="1">
      <c r="A1084" s="49" t="s">
        <v>2094</v>
      </c>
      <c r="B1084" s="48"/>
      <c r="D1084" s="43" t="s">
        <v>2095</v>
      </c>
      <c r="E1084" s="44">
        <v>2.7181818181818183</v>
      </c>
      <c r="F1084" s="41">
        <f t="shared" si="127"/>
        <v>2636.6363636363635</v>
      </c>
      <c r="G1084" s="107">
        <f t="shared" si="131"/>
        <v>3190.33</v>
      </c>
      <c r="H1084" s="108">
        <f t="shared" si="128"/>
        <v>2871.297</v>
      </c>
      <c r="I1084" s="41">
        <f t="shared" si="132"/>
        <v>0</v>
      </c>
      <c r="J1084" s="41">
        <f t="shared" si="129"/>
        <v>4466.4619999999995</v>
      </c>
      <c r="K1084" s="45" t="str">
        <f t="shared" ref="K1084:K1090" si="135">HYPERLINK(CONCATENATE("https://buscador.neorep.com.ar/",TRIM(A1084),"/"),"FOTO")</f>
        <v>FOTO</v>
      </c>
      <c r="L1084" s="46" t="s">
        <v>199</v>
      </c>
    </row>
    <row r="1085" spans="1:12">
      <c r="A1085" s="41" t="s">
        <v>2096</v>
      </c>
      <c r="B1085" s="41"/>
      <c r="D1085" s="43" t="s">
        <v>2097</v>
      </c>
      <c r="E1085" s="44">
        <v>0.35909090909090907</v>
      </c>
      <c r="F1085" s="41">
        <f t="shared" si="127"/>
        <v>348.31818181818181</v>
      </c>
      <c r="G1085" s="107">
        <f t="shared" si="131"/>
        <v>421.46499999999997</v>
      </c>
      <c r="H1085" s="108">
        <f t="shared" si="128"/>
        <v>379.31849999999997</v>
      </c>
      <c r="I1085" s="41">
        <f t="shared" si="132"/>
        <v>0</v>
      </c>
      <c r="J1085" s="41">
        <f t="shared" si="129"/>
        <v>590.05099999999993</v>
      </c>
      <c r="K1085" s="45" t="str">
        <f t="shared" si="135"/>
        <v>FOTO</v>
      </c>
      <c r="L1085" s="46" t="s">
        <v>429</v>
      </c>
    </row>
    <row r="1086" spans="1:12">
      <c r="A1086" s="68" t="s">
        <v>2098</v>
      </c>
      <c r="B1086" s="41"/>
      <c r="D1086" s="43" t="s">
        <v>2099</v>
      </c>
      <c r="E1086" s="44">
        <v>0.84090909090909083</v>
      </c>
      <c r="F1086" s="41">
        <f t="shared" si="127"/>
        <v>815.68181818181813</v>
      </c>
      <c r="G1086" s="107">
        <f t="shared" si="131"/>
        <v>986.97499999999991</v>
      </c>
      <c r="H1086" s="108">
        <f t="shared" si="128"/>
        <v>888.27749999999992</v>
      </c>
      <c r="I1086" s="41">
        <f t="shared" si="132"/>
        <v>0</v>
      </c>
      <c r="J1086" s="41">
        <f t="shared" si="129"/>
        <v>1381.7649999999999</v>
      </c>
      <c r="K1086" s="45" t="str">
        <f t="shared" si="135"/>
        <v>FOTO</v>
      </c>
      <c r="L1086" s="46"/>
    </row>
    <row r="1087" spans="1:12" ht="12.75" customHeight="1">
      <c r="A1087" s="81" t="s">
        <v>2100</v>
      </c>
      <c r="B1087" s="71"/>
      <c r="D1087" s="82" t="s">
        <v>2101</v>
      </c>
      <c r="E1087" s="44">
        <v>0.64090909090909087</v>
      </c>
      <c r="F1087" s="41">
        <f t="shared" si="127"/>
        <v>621.68181818181813</v>
      </c>
      <c r="G1087" s="107">
        <f t="shared" si="131"/>
        <v>752.2349999999999</v>
      </c>
      <c r="H1087" s="108">
        <f t="shared" si="128"/>
        <v>677.01149999999996</v>
      </c>
      <c r="I1087" s="41">
        <f t="shared" si="132"/>
        <v>0</v>
      </c>
      <c r="J1087" s="41">
        <f t="shared" si="129"/>
        <v>1053.1289999999999</v>
      </c>
      <c r="K1087" s="45" t="str">
        <f t="shared" si="135"/>
        <v>FOTO</v>
      </c>
      <c r="L1087" s="46" t="s">
        <v>410</v>
      </c>
    </row>
    <row r="1088" spans="1:12">
      <c r="A1088" s="68" t="s">
        <v>2102</v>
      </c>
      <c r="B1088" s="41"/>
      <c r="D1088" s="43" t="s">
        <v>2103</v>
      </c>
      <c r="E1088" s="44">
        <v>1.5999999999999999</v>
      </c>
      <c r="F1088" s="41">
        <f t="shared" si="127"/>
        <v>1551.9999999999998</v>
      </c>
      <c r="G1088" s="107">
        <f t="shared" si="131"/>
        <v>1877.9199999999996</v>
      </c>
      <c r="H1088" s="108">
        <f t="shared" si="128"/>
        <v>1690.1279999999997</v>
      </c>
      <c r="I1088" s="41">
        <f t="shared" si="132"/>
        <v>0</v>
      </c>
      <c r="J1088" s="41">
        <f t="shared" si="129"/>
        <v>2629.0879999999993</v>
      </c>
      <c r="K1088" s="45" t="str">
        <f t="shared" si="135"/>
        <v>FOTO</v>
      </c>
      <c r="L1088" s="46"/>
    </row>
    <row r="1089" spans="1:12">
      <c r="A1089" s="41" t="s">
        <v>2104</v>
      </c>
      <c r="B1089" s="41"/>
      <c r="D1089" s="43" t="s">
        <v>2105</v>
      </c>
      <c r="E1089" s="44">
        <v>0.84090909090909083</v>
      </c>
      <c r="F1089" s="41">
        <f t="shared" ref="F1089:F1092" si="136">+E1089*F$18</f>
        <v>815.68181818181813</v>
      </c>
      <c r="G1089" s="107">
        <f t="shared" si="131"/>
        <v>986.97499999999991</v>
      </c>
      <c r="H1089" s="108">
        <f t="shared" ref="H1089:H1092" si="137">+G1089*(1-H$18)</f>
        <v>888.27749999999992</v>
      </c>
      <c r="I1089" s="41">
        <f t="shared" si="132"/>
        <v>0</v>
      </c>
      <c r="J1089" s="41">
        <f t="shared" si="129"/>
        <v>1381.7649999999999</v>
      </c>
      <c r="K1089" s="45" t="str">
        <f t="shared" si="135"/>
        <v>FOTO</v>
      </c>
      <c r="L1089" s="46" t="s">
        <v>429</v>
      </c>
    </row>
    <row r="1090" spans="1:12">
      <c r="A1090" s="41" t="s">
        <v>2106</v>
      </c>
      <c r="B1090" s="41"/>
      <c r="D1090" s="43" t="s">
        <v>2107</v>
      </c>
      <c r="E1090" s="44">
        <v>0.79999999999999993</v>
      </c>
      <c r="F1090" s="41">
        <f t="shared" si="136"/>
        <v>775.99999999999989</v>
      </c>
      <c r="G1090" s="107">
        <f t="shared" si="131"/>
        <v>938.95999999999981</v>
      </c>
      <c r="H1090" s="108">
        <f t="shared" si="137"/>
        <v>845.06399999999985</v>
      </c>
      <c r="I1090" s="41">
        <f t="shared" si="132"/>
        <v>0</v>
      </c>
      <c r="J1090" s="41">
        <f t="shared" si="129"/>
        <v>1314.5439999999996</v>
      </c>
      <c r="K1090" s="45" t="str">
        <f t="shared" si="135"/>
        <v>FOTO</v>
      </c>
      <c r="L1090" s="46"/>
    </row>
    <row r="1091" spans="1:12" ht="15.75">
      <c r="A1091" s="47" t="s">
        <v>2108</v>
      </c>
      <c r="B1091" s="48"/>
      <c r="D1091" s="43"/>
      <c r="E1091" s="44">
        <v>0</v>
      </c>
      <c r="F1091" s="41">
        <f t="shared" si="136"/>
        <v>0</v>
      </c>
      <c r="G1091" s="107">
        <f t="shared" si="131"/>
        <v>0</v>
      </c>
      <c r="H1091" s="108">
        <f t="shared" si="137"/>
        <v>0</v>
      </c>
      <c r="I1091" s="41">
        <f t="shared" si="132"/>
        <v>0</v>
      </c>
      <c r="J1091" s="41">
        <f t="shared" si="129"/>
        <v>0</v>
      </c>
      <c r="K1091" s="45"/>
      <c r="L1091" s="46"/>
    </row>
    <row r="1092" spans="1:12" ht="15.75" customHeight="1">
      <c r="A1092" s="41" t="s">
        <v>2109</v>
      </c>
      <c r="B1092" s="41"/>
      <c r="D1092" s="43" t="s">
        <v>2110</v>
      </c>
      <c r="E1092" s="44">
        <v>0.51818181818181808</v>
      </c>
      <c r="F1092" s="41">
        <f t="shared" si="136"/>
        <v>502.63636363636351</v>
      </c>
      <c r="G1092" s="107">
        <f t="shared" si="131"/>
        <v>608.18999999999983</v>
      </c>
      <c r="H1092" s="108">
        <f t="shared" si="137"/>
        <v>547.37099999999987</v>
      </c>
      <c r="I1092" s="41">
        <f t="shared" si="132"/>
        <v>0</v>
      </c>
      <c r="J1092" s="41">
        <f t="shared" si="129"/>
        <v>851.46599999999967</v>
      </c>
      <c r="K1092" s="45" t="str">
        <f>HYPERLINK(CONCATENATE("https://buscador.neorep.com.ar/",TRIM(A1092),"/"),"FOTO")</f>
        <v>FOTO</v>
      </c>
      <c r="L1092" s="46" t="s">
        <v>419</v>
      </c>
    </row>
    <row r="1093" spans="1:12">
      <c r="A1093" s="41" t="s">
        <v>2111</v>
      </c>
      <c r="B1093" s="41"/>
      <c r="D1093" s="43" t="s">
        <v>2112</v>
      </c>
      <c r="E1093" s="44">
        <v>0.68181818181818177</v>
      </c>
      <c r="F1093" s="41">
        <f t="shared" ref="F1093:F1156" si="138">+E1093*F$18</f>
        <v>661.36363636363626</v>
      </c>
      <c r="G1093" s="107">
        <f t="shared" ref="G1093:G1156" si="139">+F1093*(1+G$18)</f>
        <v>800.24999999999989</v>
      </c>
      <c r="H1093" s="108">
        <f t="shared" ref="H1093:H1156" si="140">+G1093*(1-H$18)</f>
        <v>720.22499999999991</v>
      </c>
      <c r="I1093" s="41">
        <f t="shared" ref="I1093:I1156" si="141">+G1093*C1093</f>
        <v>0</v>
      </c>
      <c r="J1093" s="41">
        <f t="shared" ref="J1093:J1156" si="142">+G1093*(1+J$18)</f>
        <v>1120.3499999999997</v>
      </c>
      <c r="K1093" s="45" t="str">
        <f t="shared" ref="K1093:K1098" si="143">HYPERLINK(CONCATENATE("https://buscador.neorep.com.ar/",TRIM(A1093),"/"),"FOTO")</f>
        <v>FOTO</v>
      </c>
      <c r="L1093" s="46" t="s">
        <v>202</v>
      </c>
    </row>
    <row r="1094" spans="1:12">
      <c r="A1094" s="41" t="s">
        <v>2113</v>
      </c>
      <c r="B1094" s="41"/>
      <c r="D1094" s="43" t="s">
        <v>2114</v>
      </c>
      <c r="E1094" s="44">
        <v>0.6</v>
      </c>
      <c r="F1094" s="41">
        <f t="shared" si="138"/>
        <v>582</v>
      </c>
      <c r="G1094" s="107">
        <f t="shared" si="139"/>
        <v>704.22</v>
      </c>
      <c r="H1094" s="108">
        <f t="shared" si="140"/>
        <v>633.798</v>
      </c>
      <c r="I1094" s="41">
        <f t="shared" si="141"/>
        <v>0</v>
      </c>
      <c r="J1094" s="41">
        <f t="shared" si="142"/>
        <v>985.90800000000002</v>
      </c>
      <c r="K1094" s="45" t="str">
        <f t="shared" si="143"/>
        <v>FOTO</v>
      </c>
      <c r="L1094" s="46" t="s">
        <v>419</v>
      </c>
    </row>
    <row r="1095" spans="1:12">
      <c r="A1095" s="68" t="s">
        <v>2115</v>
      </c>
      <c r="B1095" s="41"/>
      <c r="D1095" s="43" t="s">
        <v>2116</v>
      </c>
      <c r="E1095" s="44">
        <v>0.68181818181818177</v>
      </c>
      <c r="F1095" s="41">
        <f t="shared" si="138"/>
        <v>661.36363636363626</v>
      </c>
      <c r="G1095" s="107">
        <f t="shared" si="139"/>
        <v>800.24999999999989</v>
      </c>
      <c r="H1095" s="108">
        <f t="shared" si="140"/>
        <v>720.22499999999991</v>
      </c>
      <c r="I1095" s="41">
        <f t="shared" si="141"/>
        <v>0</v>
      </c>
      <c r="J1095" s="41">
        <f t="shared" si="142"/>
        <v>1120.3499999999997</v>
      </c>
      <c r="K1095" s="45" t="str">
        <f t="shared" si="143"/>
        <v>FOTO</v>
      </c>
      <c r="L1095" s="46" t="s">
        <v>419</v>
      </c>
    </row>
    <row r="1096" spans="1:12" ht="12.75" customHeight="1">
      <c r="A1096" s="68" t="s">
        <v>2117</v>
      </c>
      <c r="B1096" s="41"/>
      <c r="D1096" s="43" t="s">
        <v>2118</v>
      </c>
      <c r="E1096" s="44">
        <v>0.6</v>
      </c>
      <c r="F1096" s="41">
        <f t="shared" si="138"/>
        <v>582</v>
      </c>
      <c r="G1096" s="107">
        <f t="shared" si="139"/>
        <v>704.22</v>
      </c>
      <c r="H1096" s="108">
        <f t="shared" si="140"/>
        <v>633.798</v>
      </c>
      <c r="I1096" s="41">
        <f t="shared" si="141"/>
        <v>0</v>
      </c>
      <c r="J1096" s="41">
        <f t="shared" si="142"/>
        <v>985.90800000000002</v>
      </c>
      <c r="K1096" s="45" t="str">
        <f t="shared" si="143"/>
        <v>FOTO</v>
      </c>
      <c r="L1096" s="46" t="s">
        <v>2119</v>
      </c>
    </row>
    <row r="1097" spans="1:12">
      <c r="A1097" s="68" t="s">
        <v>2120</v>
      </c>
      <c r="B1097" s="41"/>
      <c r="D1097" s="43" t="s">
        <v>2121</v>
      </c>
      <c r="E1097" s="44">
        <v>1.6818181818181817</v>
      </c>
      <c r="F1097" s="41">
        <f t="shared" si="138"/>
        <v>1631.3636363636363</v>
      </c>
      <c r="G1097" s="107">
        <f t="shared" si="139"/>
        <v>1973.9499999999998</v>
      </c>
      <c r="H1097" s="108">
        <f t="shared" si="140"/>
        <v>1776.5549999999998</v>
      </c>
      <c r="I1097" s="41">
        <f t="shared" si="141"/>
        <v>0</v>
      </c>
      <c r="J1097" s="41">
        <f t="shared" si="142"/>
        <v>2763.5299999999997</v>
      </c>
      <c r="K1097" s="45" t="str">
        <f t="shared" si="143"/>
        <v>FOTO</v>
      </c>
      <c r="L1097" s="46" t="s">
        <v>1078</v>
      </c>
    </row>
    <row r="1098" spans="1:12" ht="12.75" customHeight="1">
      <c r="A1098" s="41" t="s">
        <v>2122</v>
      </c>
      <c r="B1098" s="41"/>
      <c r="D1098" s="43" t="s">
        <v>2123</v>
      </c>
      <c r="E1098" s="44">
        <v>1.2818181818181817</v>
      </c>
      <c r="F1098" s="41">
        <f t="shared" si="138"/>
        <v>1243.3636363636363</v>
      </c>
      <c r="G1098" s="107">
        <f t="shared" si="139"/>
        <v>1504.4699999999998</v>
      </c>
      <c r="H1098" s="108">
        <f t="shared" si="140"/>
        <v>1354.0229999999999</v>
      </c>
      <c r="I1098" s="41">
        <f t="shared" si="141"/>
        <v>0</v>
      </c>
      <c r="J1098" s="41">
        <f t="shared" si="142"/>
        <v>2106.2579999999998</v>
      </c>
      <c r="K1098" s="45" t="str">
        <f t="shared" si="143"/>
        <v>FOTO</v>
      </c>
      <c r="L1098" s="46" t="s">
        <v>2124</v>
      </c>
    </row>
    <row r="1099" spans="1:12" ht="15.75">
      <c r="A1099" s="47" t="s">
        <v>2125</v>
      </c>
      <c r="B1099" s="48"/>
      <c r="D1099" s="43"/>
      <c r="E1099" s="44">
        <v>0</v>
      </c>
      <c r="F1099" s="41">
        <f t="shared" si="138"/>
        <v>0</v>
      </c>
      <c r="G1099" s="107">
        <f t="shared" si="139"/>
        <v>0</v>
      </c>
      <c r="H1099" s="108">
        <f t="shared" si="140"/>
        <v>0</v>
      </c>
      <c r="I1099" s="41">
        <f t="shared" si="141"/>
        <v>0</v>
      </c>
      <c r="J1099" s="41">
        <f t="shared" si="142"/>
        <v>0</v>
      </c>
      <c r="K1099" s="45"/>
      <c r="L1099" s="46"/>
    </row>
    <row r="1100" spans="1:12" ht="15.75" customHeight="1">
      <c r="A1100" s="41" t="s">
        <v>2126</v>
      </c>
      <c r="B1100" s="41" t="s">
        <v>2127</v>
      </c>
      <c r="D1100" s="43" t="s">
        <v>2128</v>
      </c>
      <c r="E1100" s="44">
        <v>19.2</v>
      </c>
      <c r="F1100" s="41">
        <f t="shared" si="138"/>
        <v>18624</v>
      </c>
      <c r="G1100" s="107">
        <f t="shared" si="139"/>
        <v>22535.040000000001</v>
      </c>
      <c r="H1100" s="108">
        <f t="shared" si="140"/>
        <v>20281.536</v>
      </c>
      <c r="I1100" s="41">
        <f t="shared" si="141"/>
        <v>0</v>
      </c>
      <c r="J1100" s="41">
        <f t="shared" si="142"/>
        <v>31549.056</v>
      </c>
      <c r="K1100" s="45" t="str">
        <f t="shared" ref="K1100:K1119" si="144">HYPERLINK(CONCATENATE("https://buscador.neorep.com.ar/",TRIM(A1100),"/"),"FOTO")</f>
        <v>FOTO</v>
      </c>
      <c r="L1100" s="46" t="s">
        <v>81</v>
      </c>
    </row>
    <row r="1101" spans="1:12">
      <c r="A1101" s="41" t="s">
        <v>2129</v>
      </c>
      <c r="B1101" s="41" t="s">
        <v>2127</v>
      </c>
      <c r="D1101" s="43" t="s">
        <v>2130</v>
      </c>
      <c r="E1101" s="44">
        <v>59.831818181818178</v>
      </c>
      <c r="F1101" s="41">
        <f t="shared" si="138"/>
        <v>58036.863636363632</v>
      </c>
      <c r="G1101" s="107">
        <f t="shared" si="139"/>
        <v>70224.604999999996</v>
      </c>
      <c r="H1101" s="108">
        <f t="shared" si="140"/>
        <v>63202.144499999995</v>
      </c>
      <c r="I1101" s="41">
        <f t="shared" si="141"/>
        <v>0</v>
      </c>
      <c r="J1101" s="41">
        <f t="shared" si="142"/>
        <v>98314.446999999986</v>
      </c>
      <c r="K1101" s="45" t="str">
        <f t="shared" si="144"/>
        <v>FOTO</v>
      </c>
      <c r="L1101" s="46"/>
    </row>
    <row r="1102" spans="1:12">
      <c r="A1102" s="41" t="s">
        <v>2131</v>
      </c>
      <c r="B1102" s="41" t="s">
        <v>2127</v>
      </c>
      <c r="D1102" s="43" t="s">
        <v>2132</v>
      </c>
      <c r="E1102" s="44">
        <v>13.6</v>
      </c>
      <c r="F1102" s="41">
        <f t="shared" si="138"/>
        <v>13192</v>
      </c>
      <c r="G1102" s="107">
        <f t="shared" si="139"/>
        <v>15962.32</v>
      </c>
      <c r="H1102" s="108">
        <f t="shared" si="140"/>
        <v>14366.088</v>
      </c>
      <c r="I1102" s="41">
        <f t="shared" si="141"/>
        <v>0</v>
      </c>
      <c r="J1102" s="41">
        <f t="shared" si="142"/>
        <v>22347.248</v>
      </c>
      <c r="K1102" s="45" t="str">
        <f t="shared" si="144"/>
        <v>FOTO</v>
      </c>
      <c r="L1102" s="46" t="s">
        <v>104</v>
      </c>
    </row>
    <row r="1103" spans="1:12">
      <c r="A1103" s="41" t="s">
        <v>2133</v>
      </c>
      <c r="B1103" s="41" t="s">
        <v>2127</v>
      </c>
      <c r="D1103" s="43" t="s">
        <v>2134</v>
      </c>
      <c r="E1103" s="44">
        <v>19.399999999999999</v>
      </c>
      <c r="F1103" s="41">
        <f t="shared" si="138"/>
        <v>18818</v>
      </c>
      <c r="G1103" s="107">
        <f t="shared" si="139"/>
        <v>22769.78</v>
      </c>
      <c r="H1103" s="108">
        <f t="shared" si="140"/>
        <v>20492.802</v>
      </c>
      <c r="I1103" s="41">
        <f t="shared" si="141"/>
        <v>0</v>
      </c>
      <c r="J1103" s="41">
        <f t="shared" si="142"/>
        <v>31877.691999999995</v>
      </c>
      <c r="K1103" s="45" t="str">
        <f t="shared" si="144"/>
        <v>FOTO</v>
      </c>
      <c r="L1103" s="46"/>
    </row>
    <row r="1104" spans="1:12">
      <c r="A1104" s="41" t="s">
        <v>2135</v>
      </c>
      <c r="B1104" s="41" t="s">
        <v>2127</v>
      </c>
      <c r="D1104" s="43" t="s">
        <v>2136</v>
      </c>
      <c r="E1104" s="44">
        <v>32.799999999999997</v>
      </c>
      <c r="F1104" s="41">
        <f t="shared" si="138"/>
        <v>31815.999999999996</v>
      </c>
      <c r="G1104" s="107">
        <f t="shared" si="139"/>
        <v>38497.359999999993</v>
      </c>
      <c r="H1104" s="108">
        <f t="shared" si="140"/>
        <v>34647.623999999996</v>
      </c>
      <c r="I1104" s="41">
        <f t="shared" si="141"/>
        <v>0</v>
      </c>
      <c r="J1104" s="41">
        <f t="shared" si="142"/>
        <v>53896.303999999989</v>
      </c>
      <c r="K1104" s="45" t="str">
        <f t="shared" si="144"/>
        <v>FOTO</v>
      </c>
      <c r="L1104" s="46" t="s">
        <v>86</v>
      </c>
    </row>
    <row r="1105" spans="1:13">
      <c r="A1105" s="41" t="s">
        <v>110</v>
      </c>
      <c r="B1105" s="41" t="s">
        <v>111</v>
      </c>
      <c r="D1105" s="43" t="s">
        <v>112</v>
      </c>
      <c r="E1105" s="44">
        <v>20</v>
      </c>
      <c r="F1105" s="41">
        <f t="shared" si="138"/>
        <v>19400</v>
      </c>
      <c r="G1105" s="107">
        <f t="shared" si="139"/>
        <v>23474</v>
      </c>
      <c r="H1105" s="108">
        <f t="shared" si="140"/>
        <v>21126.600000000002</v>
      </c>
      <c r="I1105" s="41">
        <f t="shared" si="141"/>
        <v>0</v>
      </c>
      <c r="J1105" s="41">
        <f t="shared" si="142"/>
        <v>32863.599999999999</v>
      </c>
      <c r="K1105" s="45" t="str">
        <f t="shared" si="144"/>
        <v>FOTO</v>
      </c>
      <c r="L1105" s="46"/>
    </row>
    <row r="1106" spans="1:13" ht="12.75" customHeight="1">
      <c r="A1106" s="83" t="s">
        <v>2137</v>
      </c>
      <c r="B1106" s="54" t="s">
        <v>2127</v>
      </c>
      <c r="D1106" s="55" t="s">
        <v>2138</v>
      </c>
      <c r="E1106" s="56">
        <v>15.199999999999998</v>
      </c>
      <c r="F1106" s="54">
        <f t="shared" si="138"/>
        <v>14743.999999999998</v>
      </c>
      <c r="G1106" s="107">
        <f t="shared" si="139"/>
        <v>17840.239999999998</v>
      </c>
      <c r="H1106" s="109">
        <f t="shared" si="140"/>
        <v>16056.215999999999</v>
      </c>
      <c r="I1106" s="54">
        <f t="shared" si="141"/>
        <v>0</v>
      </c>
      <c r="J1106" s="54">
        <f t="shared" si="142"/>
        <v>24976.335999999996</v>
      </c>
      <c r="K1106" s="57" t="str">
        <f t="shared" si="144"/>
        <v>FOTO</v>
      </c>
      <c r="L1106" s="58" t="s">
        <v>104</v>
      </c>
    </row>
    <row r="1107" spans="1:13" s="59" customFormat="1" ht="12.75" customHeight="1">
      <c r="A1107" s="41" t="s">
        <v>2139</v>
      </c>
      <c r="B1107" s="41" t="s">
        <v>2127</v>
      </c>
      <c r="C1107" s="8"/>
      <c r="D1107" s="43" t="s">
        <v>2140</v>
      </c>
      <c r="E1107" s="44">
        <v>18.68181818181818</v>
      </c>
      <c r="F1107" s="41">
        <f t="shared" si="138"/>
        <v>18121.363636363636</v>
      </c>
      <c r="G1107" s="107">
        <f t="shared" si="139"/>
        <v>21926.85</v>
      </c>
      <c r="H1107" s="108">
        <f t="shared" si="140"/>
        <v>19734.165000000001</v>
      </c>
      <c r="I1107" s="41">
        <f t="shared" si="141"/>
        <v>0</v>
      </c>
      <c r="J1107" s="41">
        <f t="shared" si="142"/>
        <v>30697.589999999997</v>
      </c>
      <c r="K1107" s="45" t="str">
        <f t="shared" si="144"/>
        <v>FOTO</v>
      </c>
      <c r="L1107" s="46" t="s">
        <v>81</v>
      </c>
      <c r="M1107"/>
    </row>
    <row r="1108" spans="1:13">
      <c r="A1108" s="41" t="s">
        <v>2141</v>
      </c>
      <c r="B1108" s="41" t="s">
        <v>2127</v>
      </c>
      <c r="D1108" s="43" t="s">
        <v>2142</v>
      </c>
      <c r="E1108" s="44">
        <v>15.44090909090909</v>
      </c>
      <c r="F1108" s="41">
        <f t="shared" si="138"/>
        <v>14977.681818181816</v>
      </c>
      <c r="G1108" s="107">
        <f t="shared" si="139"/>
        <v>18122.994999999995</v>
      </c>
      <c r="H1108" s="108">
        <f t="shared" si="140"/>
        <v>16310.695499999996</v>
      </c>
      <c r="I1108" s="41">
        <f t="shared" si="141"/>
        <v>0</v>
      </c>
      <c r="J1108" s="41">
        <f t="shared" si="142"/>
        <v>25372.192999999992</v>
      </c>
      <c r="K1108" s="45" t="str">
        <f t="shared" si="144"/>
        <v>FOTO</v>
      </c>
      <c r="L1108" s="46" t="s">
        <v>81</v>
      </c>
    </row>
    <row r="1109" spans="1:13">
      <c r="A1109" s="77" t="s">
        <v>2143</v>
      </c>
      <c r="B1109" s="41" t="s">
        <v>2127</v>
      </c>
      <c r="D1109" s="43" t="s">
        <v>2144</v>
      </c>
      <c r="E1109" s="44">
        <v>24.8</v>
      </c>
      <c r="F1109" s="41">
        <f t="shared" si="138"/>
        <v>24056</v>
      </c>
      <c r="G1109" s="107">
        <f t="shared" si="139"/>
        <v>29107.759999999998</v>
      </c>
      <c r="H1109" s="108">
        <f t="shared" si="140"/>
        <v>26196.984</v>
      </c>
      <c r="I1109" s="41">
        <f t="shared" si="141"/>
        <v>0</v>
      </c>
      <c r="J1109" s="41">
        <f t="shared" si="142"/>
        <v>40750.863999999994</v>
      </c>
      <c r="K1109" s="45" t="str">
        <f t="shared" si="144"/>
        <v>FOTO</v>
      </c>
      <c r="L1109" s="46" t="s">
        <v>81</v>
      </c>
    </row>
    <row r="1110" spans="1:13">
      <c r="A1110" s="77" t="s">
        <v>2145</v>
      </c>
      <c r="B1110" s="41" t="s">
        <v>2127</v>
      </c>
      <c r="D1110" s="43" t="s">
        <v>2146</v>
      </c>
      <c r="E1110" s="44">
        <v>26.4</v>
      </c>
      <c r="F1110" s="41">
        <f t="shared" si="138"/>
        <v>25608</v>
      </c>
      <c r="G1110" s="107">
        <f t="shared" si="139"/>
        <v>30985.68</v>
      </c>
      <c r="H1110" s="108">
        <f t="shared" si="140"/>
        <v>27887.112000000001</v>
      </c>
      <c r="I1110" s="41">
        <f t="shared" si="141"/>
        <v>0</v>
      </c>
      <c r="J1110" s="41">
        <f t="shared" si="142"/>
        <v>43379.951999999997</v>
      </c>
      <c r="K1110" s="45" t="str">
        <f t="shared" si="144"/>
        <v>FOTO</v>
      </c>
      <c r="L1110" s="46"/>
    </row>
    <row r="1111" spans="1:13">
      <c r="A1111" s="77" t="s">
        <v>2147</v>
      </c>
      <c r="B1111" s="41" t="s">
        <v>2127</v>
      </c>
      <c r="D1111" s="43" t="s">
        <v>2148</v>
      </c>
      <c r="E1111" s="44">
        <v>18.68181818181818</v>
      </c>
      <c r="F1111" s="41">
        <f t="shared" si="138"/>
        <v>18121.363636363636</v>
      </c>
      <c r="G1111" s="107">
        <f t="shared" si="139"/>
        <v>21926.85</v>
      </c>
      <c r="H1111" s="108">
        <f t="shared" si="140"/>
        <v>19734.165000000001</v>
      </c>
      <c r="I1111" s="41">
        <f t="shared" si="141"/>
        <v>0</v>
      </c>
      <c r="J1111" s="41">
        <f t="shared" si="142"/>
        <v>30697.589999999997</v>
      </c>
      <c r="K1111" s="45" t="str">
        <f t="shared" si="144"/>
        <v>FOTO</v>
      </c>
      <c r="L1111" s="46"/>
    </row>
    <row r="1112" spans="1:13">
      <c r="A1112" s="41" t="s">
        <v>2149</v>
      </c>
      <c r="B1112" s="41" t="s">
        <v>2127</v>
      </c>
      <c r="D1112" s="43" t="s">
        <v>2150</v>
      </c>
      <c r="E1112" s="44">
        <v>20.199999999999996</v>
      </c>
      <c r="F1112" s="41">
        <f t="shared" si="138"/>
        <v>19593.999999999996</v>
      </c>
      <c r="G1112" s="107">
        <f t="shared" si="139"/>
        <v>23708.739999999994</v>
      </c>
      <c r="H1112" s="108">
        <f t="shared" si="140"/>
        <v>21337.865999999995</v>
      </c>
      <c r="I1112" s="41">
        <f t="shared" si="141"/>
        <v>0</v>
      </c>
      <c r="J1112" s="41">
        <f t="shared" si="142"/>
        <v>33192.23599999999</v>
      </c>
      <c r="K1112" s="45" t="str">
        <f t="shared" si="144"/>
        <v>FOTO</v>
      </c>
      <c r="L1112" s="46" t="s">
        <v>81</v>
      </c>
    </row>
    <row r="1113" spans="1:13">
      <c r="A1113" s="41" t="s">
        <v>2151</v>
      </c>
      <c r="B1113" s="41" t="s">
        <v>2127</v>
      </c>
      <c r="D1113" s="43" t="s">
        <v>2152</v>
      </c>
      <c r="E1113" s="44">
        <v>15.6</v>
      </c>
      <c r="F1113" s="41">
        <f t="shared" si="138"/>
        <v>15132</v>
      </c>
      <c r="G1113" s="107">
        <f t="shared" si="139"/>
        <v>18309.72</v>
      </c>
      <c r="H1113" s="108">
        <f t="shared" si="140"/>
        <v>16478.748000000003</v>
      </c>
      <c r="I1113" s="41">
        <f t="shared" si="141"/>
        <v>0</v>
      </c>
      <c r="J1113" s="41">
        <f t="shared" si="142"/>
        <v>25633.608</v>
      </c>
      <c r="K1113" s="45" t="str">
        <f t="shared" si="144"/>
        <v>FOTO</v>
      </c>
      <c r="L1113" s="46" t="s">
        <v>81</v>
      </c>
    </row>
    <row r="1114" spans="1:13" ht="12.75" customHeight="1">
      <c r="A1114" s="51" t="s">
        <v>2153</v>
      </c>
      <c r="B1114" s="41" t="s">
        <v>2127</v>
      </c>
      <c r="D1114" s="43" t="s">
        <v>2154</v>
      </c>
      <c r="E1114" s="44">
        <v>33.799999999999997</v>
      </c>
      <c r="F1114" s="41">
        <f t="shared" si="138"/>
        <v>32786</v>
      </c>
      <c r="G1114" s="107">
        <f t="shared" si="139"/>
        <v>39671.06</v>
      </c>
      <c r="H1114" s="108">
        <f t="shared" si="140"/>
        <v>35703.953999999998</v>
      </c>
      <c r="I1114" s="41">
        <f t="shared" si="141"/>
        <v>0</v>
      </c>
      <c r="J1114" s="41">
        <f t="shared" si="142"/>
        <v>55539.483999999997</v>
      </c>
      <c r="K1114" s="45" t="str">
        <f t="shared" si="144"/>
        <v>FOTO</v>
      </c>
      <c r="L1114" s="46" t="s">
        <v>86</v>
      </c>
    </row>
    <row r="1115" spans="1:13" ht="12.75" customHeight="1">
      <c r="A1115" s="73" t="s">
        <v>2155</v>
      </c>
      <c r="B1115" s="41" t="s">
        <v>2127</v>
      </c>
      <c r="D1115" s="43" t="s">
        <v>2156</v>
      </c>
      <c r="E1115" s="44">
        <v>27.599999999999998</v>
      </c>
      <c r="F1115" s="41">
        <f t="shared" si="138"/>
        <v>26771.999999999996</v>
      </c>
      <c r="G1115" s="107">
        <f t="shared" si="139"/>
        <v>32394.119999999995</v>
      </c>
      <c r="H1115" s="108">
        <f t="shared" si="140"/>
        <v>29154.707999999995</v>
      </c>
      <c r="I1115" s="41">
        <f t="shared" si="141"/>
        <v>0</v>
      </c>
      <c r="J1115" s="41">
        <f t="shared" si="142"/>
        <v>45351.767999999989</v>
      </c>
      <c r="K1115" s="45" t="str">
        <f t="shared" si="144"/>
        <v>FOTO</v>
      </c>
      <c r="L1115" s="46"/>
    </row>
    <row r="1116" spans="1:13">
      <c r="A1116" s="41" t="s">
        <v>2157</v>
      </c>
      <c r="B1116" s="41" t="s">
        <v>2127</v>
      </c>
      <c r="D1116" s="43" t="s">
        <v>2158</v>
      </c>
      <c r="E1116" s="44">
        <v>24.8</v>
      </c>
      <c r="F1116" s="41">
        <f t="shared" si="138"/>
        <v>24056</v>
      </c>
      <c r="G1116" s="107">
        <f t="shared" si="139"/>
        <v>29107.759999999998</v>
      </c>
      <c r="H1116" s="108">
        <f t="shared" si="140"/>
        <v>26196.984</v>
      </c>
      <c r="I1116" s="41">
        <f t="shared" si="141"/>
        <v>0</v>
      </c>
      <c r="J1116" s="41">
        <f t="shared" si="142"/>
        <v>40750.863999999994</v>
      </c>
      <c r="K1116" s="45" t="str">
        <f t="shared" si="144"/>
        <v>FOTO</v>
      </c>
      <c r="L1116" s="46" t="s">
        <v>81</v>
      </c>
    </row>
    <row r="1117" spans="1:13">
      <c r="A1117" s="41" t="s">
        <v>2159</v>
      </c>
      <c r="B1117" s="41" t="s">
        <v>2127</v>
      </c>
      <c r="D1117" s="43" t="s">
        <v>2160</v>
      </c>
      <c r="E1117" s="44">
        <v>23.2</v>
      </c>
      <c r="F1117" s="41">
        <f t="shared" si="138"/>
        <v>22504</v>
      </c>
      <c r="G1117" s="107">
        <f t="shared" si="139"/>
        <v>27229.84</v>
      </c>
      <c r="H1117" s="108">
        <f t="shared" si="140"/>
        <v>24506.856</v>
      </c>
      <c r="I1117" s="41">
        <f t="shared" si="141"/>
        <v>0</v>
      </c>
      <c r="J1117" s="41">
        <f t="shared" si="142"/>
        <v>38121.775999999998</v>
      </c>
      <c r="K1117" s="45" t="str">
        <f t="shared" si="144"/>
        <v>FOTO</v>
      </c>
      <c r="L1117" s="46"/>
    </row>
    <row r="1118" spans="1:13">
      <c r="A1118" s="41" t="s">
        <v>417</v>
      </c>
      <c r="B1118" s="41"/>
      <c r="D1118" s="43" t="s">
        <v>418</v>
      </c>
      <c r="E1118" s="44">
        <v>0.15909090909090906</v>
      </c>
      <c r="F1118" s="41">
        <f t="shared" si="138"/>
        <v>154.31818181818178</v>
      </c>
      <c r="G1118" s="107">
        <f t="shared" si="139"/>
        <v>186.72499999999997</v>
      </c>
      <c r="H1118" s="108">
        <f t="shared" si="140"/>
        <v>168.05249999999998</v>
      </c>
      <c r="I1118" s="41">
        <f t="shared" si="141"/>
        <v>0</v>
      </c>
      <c r="J1118" s="41">
        <f t="shared" si="142"/>
        <v>261.41499999999996</v>
      </c>
      <c r="K1118" s="45" t="str">
        <f t="shared" si="144"/>
        <v>FOTO</v>
      </c>
      <c r="L1118" s="46" t="s">
        <v>419</v>
      </c>
    </row>
    <row r="1119" spans="1:13">
      <c r="A1119" s="49" t="s">
        <v>2161</v>
      </c>
      <c r="B1119" s="43" t="s">
        <v>488</v>
      </c>
      <c r="D1119" s="41" t="s">
        <v>2162</v>
      </c>
      <c r="E1119" s="44">
        <v>75.199999999999989</v>
      </c>
      <c r="F1119" s="41">
        <f t="shared" si="138"/>
        <v>72943.999999999985</v>
      </c>
      <c r="G1119" s="107">
        <f t="shared" si="139"/>
        <v>88262.239999999976</v>
      </c>
      <c r="H1119" s="108">
        <f t="shared" si="140"/>
        <v>79436.015999999974</v>
      </c>
      <c r="I1119" s="41">
        <f t="shared" si="141"/>
        <v>0</v>
      </c>
      <c r="J1119" s="41">
        <f t="shared" si="142"/>
        <v>123567.13599999995</v>
      </c>
      <c r="K1119" s="45" t="str">
        <f t="shared" si="144"/>
        <v>FOTO</v>
      </c>
      <c r="L1119" s="46"/>
    </row>
    <row r="1120" spans="1:13" ht="15.75">
      <c r="A1120" s="47" t="s">
        <v>2163</v>
      </c>
      <c r="B1120" s="48"/>
      <c r="D1120" s="43"/>
      <c r="E1120" s="44">
        <v>0</v>
      </c>
      <c r="F1120" s="41">
        <f t="shared" si="138"/>
        <v>0</v>
      </c>
      <c r="G1120" s="107">
        <f t="shared" si="139"/>
        <v>0</v>
      </c>
      <c r="H1120" s="108">
        <f t="shared" si="140"/>
        <v>0</v>
      </c>
      <c r="I1120" s="41">
        <f t="shared" si="141"/>
        <v>0</v>
      </c>
      <c r="J1120" s="41">
        <f t="shared" si="142"/>
        <v>0</v>
      </c>
      <c r="K1120" s="45"/>
      <c r="L1120" s="46"/>
    </row>
    <row r="1121" spans="1:12" ht="15.75" customHeight="1">
      <c r="A1121" s="41" t="s">
        <v>113</v>
      </c>
      <c r="B1121" s="41" t="s">
        <v>111</v>
      </c>
      <c r="D1121" s="43" t="s">
        <v>114</v>
      </c>
      <c r="E1121" s="44">
        <v>46</v>
      </c>
      <c r="F1121" s="41">
        <f t="shared" si="138"/>
        <v>44620</v>
      </c>
      <c r="G1121" s="107">
        <f t="shared" si="139"/>
        <v>53990.2</v>
      </c>
      <c r="H1121" s="108">
        <f t="shared" si="140"/>
        <v>48591.18</v>
      </c>
      <c r="I1121" s="41">
        <f t="shared" si="141"/>
        <v>0</v>
      </c>
      <c r="J1121" s="41">
        <f t="shared" si="142"/>
        <v>75586.279999999984</v>
      </c>
      <c r="K1121" s="45" t="str">
        <f t="shared" ref="K1121:K1154" si="145">HYPERLINK(CONCATENATE("https://buscador.neorep.com.ar/",TRIM(A1121),"/"),"FOTO")</f>
        <v>FOTO</v>
      </c>
      <c r="L1121" s="46" t="s">
        <v>86</v>
      </c>
    </row>
    <row r="1122" spans="1:12">
      <c r="A1122" s="41" t="s">
        <v>115</v>
      </c>
      <c r="B1122" s="41" t="s">
        <v>111</v>
      </c>
      <c r="D1122" s="43" t="s">
        <v>116</v>
      </c>
      <c r="E1122" s="44">
        <v>46</v>
      </c>
      <c r="F1122" s="41">
        <f t="shared" si="138"/>
        <v>44620</v>
      </c>
      <c r="G1122" s="107">
        <f t="shared" si="139"/>
        <v>53990.2</v>
      </c>
      <c r="H1122" s="108">
        <f t="shared" si="140"/>
        <v>48591.18</v>
      </c>
      <c r="I1122" s="41">
        <f t="shared" si="141"/>
        <v>0</v>
      </c>
      <c r="J1122" s="41">
        <f t="shared" si="142"/>
        <v>75586.279999999984</v>
      </c>
      <c r="K1122" s="45" t="str">
        <f t="shared" si="145"/>
        <v>FOTO</v>
      </c>
      <c r="L1122" s="46" t="s">
        <v>86</v>
      </c>
    </row>
    <row r="1123" spans="1:12" ht="12.75" customHeight="1">
      <c r="A1123" s="41" t="s">
        <v>117</v>
      </c>
      <c r="B1123" s="41" t="s">
        <v>111</v>
      </c>
      <c r="D1123" s="43" t="s">
        <v>118</v>
      </c>
      <c r="E1123" s="44">
        <v>46</v>
      </c>
      <c r="F1123" s="41">
        <f t="shared" si="138"/>
        <v>44620</v>
      </c>
      <c r="G1123" s="107">
        <f t="shared" si="139"/>
        <v>53990.2</v>
      </c>
      <c r="H1123" s="108">
        <f t="shared" si="140"/>
        <v>48591.18</v>
      </c>
      <c r="I1123" s="41">
        <f t="shared" si="141"/>
        <v>0</v>
      </c>
      <c r="J1123" s="41">
        <f t="shared" si="142"/>
        <v>75586.279999999984</v>
      </c>
      <c r="K1123" s="45" t="str">
        <f t="shared" si="145"/>
        <v>FOTO</v>
      </c>
      <c r="L1123" s="46" t="s">
        <v>86</v>
      </c>
    </row>
    <row r="1124" spans="1:12">
      <c r="A1124" s="41" t="s">
        <v>119</v>
      </c>
      <c r="B1124" s="41" t="s">
        <v>111</v>
      </c>
      <c r="D1124" s="43" t="s">
        <v>120</v>
      </c>
      <c r="E1124" s="44">
        <v>46</v>
      </c>
      <c r="F1124" s="41">
        <f t="shared" si="138"/>
        <v>44620</v>
      </c>
      <c r="G1124" s="107">
        <f t="shared" si="139"/>
        <v>53990.2</v>
      </c>
      <c r="H1124" s="108">
        <f t="shared" si="140"/>
        <v>48591.18</v>
      </c>
      <c r="I1124" s="41">
        <f t="shared" si="141"/>
        <v>0</v>
      </c>
      <c r="J1124" s="41">
        <f t="shared" si="142"/>
        <v>75586.279999999984</v>
      </c>
      <c r="K1124" s="45" t="str">
        <f t="shared" si="145"/>
        <v>FOTO</v>
      </c>
      <c r="L1124" s="46" t="s">
        <v>86</v>
      </c>
    </row>
    <row r="1125" spans="1:12">
      <c r="A1125" s="41" t="s">
        <v>121</v>
      </c>
      <c r="B1125" s="41" t="s">
        <v>111</v>
      </c>
      <c r="D1125" s="43" t="s">
        <v>122</v>
      </c>
      <c r="E1125" s="44">
        <v>99.399999999999991</v>
      </c>
      <c r="F1125" s="41">
        <f t="shared" si="138"/>
        <v>96417.999999999985</v>
      </c>
      <c r="G1125" s="107">
        <f t="shared" si="139"/>
        <v>116665.77999999998</v>
      </c>
      <c r="H1125" s="108">
        <f t="shared" si="140"/>
        <v>104999.20199999999</v>
      </c>
      <c r="I1125" s="41">
        <f t="shared" si="141"/>
        <v>0</v>
      </c>
      <c r="J1125" s="41">
        <f t="shared" si="142"/>
        <v>163332.09199999998</v>
      </c>
      <c r="K1125" s="45" t="str">
        <f t="shared" si="145"/>
        <v>FOTO</v>
      </c>
      <c r="L1125" s="46"/>
    </row>
    <row r="1126" spans="1:12">
      <c r="A1126" s="41" t="s">
        <v>123</v>
      </c>
      <c r="B1126" s="41" t="s">
        <v>111</v>
      </c>
      <c r="D1126" s="43" t="s">
        <v>124</v>
      </c>
      <c r="E1126" s="44">
        <v>99.399999999999991</v>
      </c>
      <c r="F1126" s="41">
        <f t="shared" si="138"/>
        <v>96417.999999999985</v>
      </c>
      <c r="G1126" s="107">
        <f t="shared" si="139"/>
        <v>116665.77999999998</v>
      </c>
      <c r="H1126" s="108">
        <f t="shared" si="140"/>
        <v>104999.20199999999</v>
      </c>
      <c r="I1126" s="41">
        <f t="shared" si="141"/>
        <v>0</v>
      </c>
      <c r="J1126" s="41">
        <f t="shared" si="142"/>
        <v>163332.09199999998</v>
      </c>
      <c r="K1126" s="45" t="str">
        <f t="shared" si="145"/>
        <v>FOTO</v>
      </c>
      <c r="L1126" s="46"/>
    </row>
    <row r="1127" spans="1:12">
      <c r="A1127" s="41" t="s">
        <v>125</v>
      </c>
      <c r="B1127" s="41" t="s">
        <v>111</v>
      </c>
      <c r="D1127" s="43" t="s">
        <v>126</v>
      </c>
      <c r="E1127" s="44">
        <v>52</v>
      </c>
      <c r="F1127" s="41">
        <f t="shared" si="138"/>
        <v>50440</v>
      </c>
      <c r="G1127" s="107">
        <f t="shared" si="139"/>
        <v>61032.4</v>
      </c>
      <c r="H1127" s="108">
        <f t="shared" si="140"/>
        <v>54929.16</v>
      </c>
      <c r="I1127" s="41">
        <f t="shared" si="141"/>
        <v>0</v>
      </c>
      <c r="J1127" s="41">
        <f t="shared" si="142"/>
        <v>85445.36</v>
      </c>
      <c r="K1127" s="45" t="str">
        <f t="shared" si="145"/>
        <v>FOTO</v>
      </c>
      <c r="L1127" s="46" t="s">
        <v>86</v>
      </c>
    </row>
    <row r="1128" spans="1:12">
      <c r="A1128" s="41" t="s">
        <v>127</v>
      </c>
      <c r="B1128" s="41" t="s">
        <v>111</v>
      </c>
      <c r="D1128" s="43" t="s">
        <v>128</v>
      </c>
      <c r="E1128" s="44">
        <v>52</v>
      </c>
      <c r="F1128" s="41">
        <f t="shared" si="138"/>
        <v>50440</v>
      </c>
      <c r="G1128" s="107">
        <f t="shared" si="139"/>
        <v>61032.4</v>
      </c>
      <c r="H1128" s="108">
        <f t="shared" si="140"/>
        <v>54929.16</v>
      </c>
      <c r="I1128" s="41">
        <f t="shared" si="141"/>
        <v>0</v>
      </c>
      <c r="J1128" s="41">
        <f t="shared" si="142"/>
        <v>85445.36</v>
      </c>
      <c r="K1128" s="45" t="str">
        <f t="shared" si="145"/>
        <v>FOTO</v>
      </c>
      <c r="L1128" s="46" t="s">
        <v>86</v>
      </c>
    </row>
    <row r="1129" spans="1:12">
      <c r="A1129" s="41" t="s">
        <v>129</v>
      </c>
      <c r="B1129" s="41" t="s">
        <v>111</v>
      </c>
      <c r="D1129" s="43" t="s">
        <v>130</v>
      </c>
      <c r="E1129" s="44">
        <v>52</v>
      </c>
      <c r="F1129" s="41">
        <f t="shared" si="138"/>
        <v>50440</v>
      </c>
      <c r="G1129" s="107">
        <f t="shared" si="139"/>
        <v>61032.4</v>
      </c>
      <c r="H1129" s="108">
        <f t="shared" si="140"/>
        <v>54929.16</v>
      </c>
      <c r="I1129" s="41">
        <f t="shared" si="141"/>
        <v>0</v>
      </c>
      <c r="J1129" s="41">
        <f t="shared" si="142"/>
        <v>85445.36</v>
      </c>
      <c r="K1129" s="45" t="str">
        <f t="shared" si="145"/>
        <v>FOTO</v>
      </c>
      <c r="L1129" s="46" t="s">
        <v>86</v>
      </c>
    </row>
    <row r="1130" spans="1:12">
      <c r="A1130" s="41" t="s">
        <v>131</v>
      </c>
      <c r="B1130" s="41" t="s">
        <v>111</v>
      </c>
      <c r="D1130" s="43" t="s">
        <v>132</v>
      </c>
      <c r="E1130" s="44">
        <v>52</v>
      </c>
      <c r="F1130" s="41">
        <f t="shared" si="138"/>
        <v>50440</v>
      </c>
      <c r="G1130" s="107">
        <f t="shared" si="139"/>
        <v>61032.4</v>
      </c>
      <c r="H1130" s="108">
        <f t="shared" si="140"/>
        <v>54929.16</v>
      </c>
      <c r="I1130" s="41">
        <f t="shared" si="141"/>
        <v>0</v>
      </c>
      <c r="J1130" s="41">
        <f t="shared" si="142"/>
        <v>85445.36</v>
      </c>
      <c r="K1130" s="45" t="str">
        <f t="shared" si="145"/>
        <v>FOTO</v>
      </c>
      <c r="L1130" s="46"/>
    </row>
    <row r="1131" spans="1:12">
      <c r="A1131" s="41" t="s">
        <v>133</v>
      </c>
      <c r="B1131" s="41" t="s">
        <v>111</v>
      </c>
      <c r="D1131" s="43" t="s">
        <v>134</v>
      </c>
      <c r="E1131" s="44">
        <v>52</v>
      </c>
      <c r="F1131" s="41">
        <f t="shared" si="138"/>
        <v>50440</v>
      </c>
      <c r="G1131" s="107">
        <f t="shared" si="139"/>
        <v>61032.4</v>
      </c>
      <c r="H1131" s="108">
        <f t="shared" si="140"/>
        <v>54929.16</v>
      </c>
      <c r="I1131" s="41">
        <f t="shared" si="141"/>
        <v>0</v>
      </c>
      <c r="J1131" s="41">
        <f t="shared" si="142"/>
        <v>85445.36</v>
      </c>
      <c r="K1131" s="45" t="str">
        <f t="shared" si="145"/>
        <v>FOTO</v>
      </c>
      <c r="L1131" s="46"/>
    </row>
    <row r="1132" spans="1:12">
      <c r="A1132" s="41" t="s">
        <v>135</v>
      </c>
      <c r="B1132" s="41" t="s">
        <v>111</v>
      </c>
      <c r="D1132" s="43" t="s">
        <v>136</v>
      </c>
      <c r="E1132" s="44">
        <v>52</v>
      </c>
      <c r="F1132" s="41">
        <f t="shared" si="138"/>
        <v>50440</v>
      </c>
      <c r="G1132" s="107">
        <f t="shared" si="139"/>
        <v>61032.4</v>
      </c>
      <c r="H1132" s="108">
        <f t="shared" si="140"/>
        <v>54929.16</v>
      </c>
      <c r="I1132" s="41">
        <f t="shared" si="141"/>
        <v>0</v>
      </c>
      <c r="J1132" s="41">
        <f t="shared" si="142"/>
        <v>85445.36</v>
      </c>
      <c r="K1132" s="45" t="str">
        <f t="shared" si="145"/>
        <v>FOTO</v>
      </c>
      <c r="L1132" s="46" t="s">
        <v>86</v>
      </c>
    </row>
    <row r="1133" spans="1:12">
      <c r="A1133" s="41" t="s">
        <v>137</v>
      </c>
      <c r="B1133" s="41" t="s">
        <v>111</v>
      </c>
      <c r="D1133" s="43" t="s">
        <v>138</v>
      </c>
      <c r="E1133" s="44">
        <v>52</v>
      </c>
      <c r="F1133" s="41">
        <f t="shared" si="138"/>
        <v>50440</v>
      </c>
      <c r="G1133" s="107">
        <f t="shared" si="139"/>
        <v>61032.4</v>
      </c>
      <c r="H1133" s="108">
        <f t="shared" si="140"/>
        <v>54929.16</v>
      </c>
      <c r="I1133" s="41">
        <f t="shared" si="141"/>
        <v>0</v>
      </c>
      <c r="J1133" s="41">
        <f t="shared" si="142"/>
        <v>85445.36</v>
      </c>
      <c r="K1133" s="45" t="str">
        <f t="shared" si="145"/>
        <v>FOTO</v>
      </c>
      <c r="L1133" s="46"/>
    </row>
    <row r="1134" spans="1:12">
      <c r="A1134" s="41" t="s">
        <v>139</v>
      </c>
      <c r="B1134" s="41" t="s">
        <v>111</v>
      </c>
      <c r="D1134" s="43" t="s">
        <v>140</v>
      </c>
      <c r="E1134" s="44">
        <v>52</v>
      </c>
      <c r="F1134" s="41">
        <f t="shared" si="138"/>
        <v>50440</v>
      </c>
      <c r="G1134" s="107">
        <f t="shared" si="139"/>
        <v>61032.4</v>
      </c>
      <c r="H1134" s="108">
        <f t="shared" si="140"/>
        <v>54929.16</v>
      </c>
      <c r="I1134" s="41">
        <f t="shared" si="141"/>
        <v>0</v>
      </c>
      <c r="J1134" s="41">
        <f t="shared" si="142"/>
        <v>85445.36</v>
      </c>
      <c r="K1134" s="45" t="str">
        <f t="shared" si="145"/>
        <v>FOTO</v>
      </c>
      <c r="L1134" s="46"/>
    </row>
    <row r="1135" spans="1:12" ht="12.75" customHeight="1">
      <c r="A1135" s="41" t="s">
        <v>141</v>
      </c>
      <c r="B1135" s="41" t="s">
        <v>111</v>
      </c>
      <c r="D1135" s="43" t="s">
        <v>142</v>
      </c>
      <c r="E1135" s="44">
        <v>52</v>
      </c>
      <c r="F1135" s="41">
        <f t="shared" si="138"/>
        <v>50440</v>
      </c>
      <c r="G1135" s="107">
        <f t="shared" si="139"/>
        <v>61032.4</v>
      </c>
      <c r="H1135" s="108">
        <f t="shared" si="140"/>
        <v>54929.16</v>
      </c>
      <c r="I1135" s="41">
        <f t="shared" si="141"/>
        <v>0</v>
      </c>
      <c r="J1135" s="41">
        <f t="shared" si="142"/>
        <v>85445.36</v>
      </c>
      <c r="K1135" s="45" t="str">
        <f t="shared" si="145"/>
        <v>FOTO</v>
      </c>
      <c r="L1135" s="46"/>
    </row>
    <row r="1136" spans="1:12">
      <c r="A1136" s="41" t="s">
        <v>143</v>
      </c>
      <c r="B1136" s="41" t="s">
        <v>111</v>
      </c>
      <c r="D1136" s="43" t="s">
        <v>144</v>
      </c>
      <c r="E1136" s="44">
        <v>52</v>
      </c>
      <c r="F1136" s="41">
        <f t="shared" si="138"/>
        <v>50440</v>
      </c>
      <c r="G1136" s="107">
        <f t="shared" si="139"/>
        <v>61032.4</v>
      </c>
      <c r="H1136" s="108">
        <f t="shared" si="140"/>
        <v>54929.16</v>
      </c>
      <c r="I1136" s="41">
        <f t="shared" si="141"/>
        <v>0</v>
      </c>
      <c r="J1136" s="41">
        <f t="shared" si="142"/>
        <v>85445.36</v>
      </c>
      <c r="K1136" s="45" t="str">
        <f t="shared" si="145"/>
        <v>FOTO</v>
      </c>
      <c r="L1136" s="46"/>
    </row>
    <row r="1137" spans="1:12">
      <c r="A1137" s="41" t="s">
        <v>145</v>
      </c>
      <c r="B1137" s="41" t="s">
        <v>111</v>
      </c>
      <c r="D1137" s="43" t="s">
        <v>146</v>
      </c>
      <c r="E1137" s="44">
        <v>52</v>
      </c>
      <c r="F1137" s="41">
        <f t="shared" si="138"/>
        <v>50440</v>
      </c>
      <c r="G1137" s="107">
        <f t="shared" si="139"/>
        <v>61032.4</v>
      </c>
      <c r="H1137" s="108">
        <f t="shared" si="140"/>
        <v>54929.16</v>
      </c>
      <c r="I1137" s="41">
        <f t="shared" si="141"/>
        <v>0</v>
      </c>
      <c r="J1137" s="41">
        <f t="shared" si="142"/>
        <v>85445.36</v>
      </c>
      <c r="K1137" s="45" t="str">
        <f t="shared" si="145"/>
        <v>FOTO</v>
      </c>
      <c r="L1137" s="46"/>
    </row>
    <row r="1138" spans="1:12">
      <c r="A1138" s="41" t="s">
        <v>147</v>
      </c>
      <c r="B1138" s="41" t="s">
        <v>111</v>
      </c>
      <c r="D1138" s="43" t="s">
        <v>148</v>
      </c>
      <c r="E1138" s="44">
        <v>52</v>
      </c>
      <c r="F1138" s="41">
        <f t="shared" si="138"/>
        <v>50440</v>
      </c>
      <c r="G1138" s="107">
        <f t="shared" si="139"/>
        <v>61032.4</v>
      </c>
      <c r="H1138" s="108">
        <f t="shared" si="140"/>
        <v>54929.16</v>
      </c>
      <c r="I1138" s="41">
        <f t="shared" si="141"/>
        <v>0</v>
      </c>
      <c r="J1138" s="41">
        <f t="shared" si="142"/>
        <v>85445.36</v>
      </c>
      <c r="K1138" s="45" t="str">
        <f t="shared" si="145"/>
        <v>FOTO</v>
      </c>
      <c r="L1138" s="46" t="s">
        <v>86</v>
      </c>
    </row>
    <row r="1139" spans="1:12">
      <c r="A1139" s="41" t="s">
        <v>149</v>
      </c>
      <c r="B1139" s="41" t="s">
        <v>111</v>
      </c>
      <c r="D1139" s="43" t="s">
        <v>150</v>
      </c>
      <c r="E1139" s="44">
        <v>52</v>
      </c>
      <c r="F1139" s="41">
        <f t="shared" si="138"/>
        <v>50440</v>
      </c>
      <c r="G1139" s="107">
        <f t="shared" si="139"/>
        <v>61032.4</v>
      </c>
      <c r="H1139" s="108">
        <f t="shared" si="140"/>
        <v>54929.16</v>
      </c>
      <c r="I1139" s="41">
        <f t="shared" si="141"/>
        <v>0</v>
      </c>
      <c r="J1139" s="41">
        <f t="shared" si="142"/>
        <v>85445.36</v>
      </c>
      <c r="K1139" s="45" t="str">
        <f t="shared" si="145"/>
        <v>FOTO</v>
      </c>
      <c r="L1139" s="46"/>
    </row>
    <row r="1140" spans="1:12">
      <c r="A1140" s="41" t="s">
        <v>151</v>
      </c>
      <c r="B1140" s="41" t="s">
        <v>111</v>
      </c>
      <c r="D1140" s="43" t="s">
        <v>152</v>
      </c>
      <c r="E1140" s="44">
        <v>52</v>
      </c>
      <c r="F1140" s="41">
        <f t="shared" si="138"/>
        <v>50440</v>
      </c>
      <c r="G1140" s="107">
        <f t="shared" si="139"/>
        <v>61032.4</v>
      </c>
      <c r="H1140" s="108">
        <f t="shared" si="140"/>
        <v>54929.16</v>
      </c>
      <c r="I1140" s="41">
        <f t="shared" si="141"/>
        <v>0</v>
      </c>
      <c r="J1140" s="41">
        <f t="shared" si="142"/>
        <v>85445.36</v>
      </c>
      <c r="K1140" s="45" t="str">
        <f t="shared" si="145"/>
        <v>FOTO</v>
      </c>
      <c r="L1140" s="46"/>
    </row>
    <row r="1141" spans="1:12">
      <c r="A1141" s="41" t="s">
        <v>153</v>
      </c>
      <c r="B1141" s="41" t="s">
        <v>111</v>
      </c>
      <c r="D1141" s="43" t="s">
        <v>154</v>
      </c>
      <c r="E1141" s="44">
        <v>52</v>
      </c>
      <c r="F1141" s="41">
        <f t="shared" si="138"/>
        <v>50440</v>
      </c>
      <c r="G1141" s="107">
        <f t="shared" si="139"/>
        <v>61032.4</v>
      </c>
      <c r="H1141" s="108">
        <f t="shared" si="140"/>
        <v>54929.16</v>
      </c>
      <c r="I1141" s="41">
        <f t="shared" si="141"/>
        <v>0</v>
      </c>
      <c r="J1141" s="41">
        <f t="shared" si="142"/>
        <v>85445.36</v>
      </c>
      <c r="K1141" s="45" t="str">
        <f t="shared" si="145"/>
        <v>FOTO</v>
      </c>
      <c r="L1141" s="46"/>
    </row>
    <row r="1142" spans="1:12">
      <c r="A1142" s="41" t="s">
        <v>155</v>
      </c>
      <c r="B1142" s="41" t="s">
        <v>111</v>
      </c>
      <c r="D1142" s="43" t="s">
        <v>156</v>
      </c>
      <c r="E1142" s="44">
        <v>52</v>
      </c>
      <c r="F1142" s="41">
        <f t="shared" si="138"/>
        <v>50440</v>
      </c>
      <c r="G1142" s="107">
        <f t="shared" si="139"/>
        <v>61032.4</v>
      </c>
      <c r="H1142" s="108">
        <f t="shared" si="140"/>
        <v>54929.16</v>
      </c>
      <c r="I1142" s="41">
        <f t="shared" si="141"/>
        <v>0</v>
      </c>
      <c r="J1142" s="41">
        <f t="shared" si="142"/>
        <v>85445.36</v>
      </c>
      <c r="K1142" s="45" t="str">
        <f t="shared" si="145"/>
        <v>FOTO</v>
      </c>
      <c r="L1142" s="46"/>
    </row>
    <row r="1143" spans="1:12">
      <c r="A1143" s="41" t="s">
        <v>168</v>
      </c>
      <c r="B1143" s="41" t="s">
        <v>111</v>
      </c>
      <c r="D1143" s="43" t="s">
        <v>169</v>
      </c>
      <c r="E1143" s="44">
        <v>10</v>
      </c>
      <c r="F1143" s="41">
        <f t="shared" si="138"/>
        <v>9700</v>
      </c>
      <c r="G1143" s="107">
        <f t="shared" si="139"/>
        <v>11737</v>
      </c>
      <c r="H1143" s="108">
        <f t="shared" si="140"/>
        <v>10563.300000000001</v>
      </c>
      <c r="I1143" s="41">
        <f t="shared" si="141"/>
        <v>0</v>
      </c>
      <c r="J1143" s="41">
        <f t="shared" si="142"/>
        <v>16431.8</v>
      </c>
      <c r="K1143" s="45" t="str">
        <f t="shared" si="145"/>
        <v>FOTO</v>
      </c>
      <c r="L1143" s="46"/>
    </row>
    <row r="1144" spans="1:12" ht="12.75" customHeight="1">
      <c r="A1144" s="41" t="s">
        <v>170</v>
      </c>
      <c r="B1144" s="41" t="s">
        <v>111</v>
      </c>
      <c r="D1144" s="43" t="s">
        <v>171</v>
      </c>
      <c r="E1144" s="44">
        <v>10</v>
      </c>
      <c r="F1144" s="41">
        <f t="shared" si="138"/>
        <v>9700</v>
      </c>
      <c r="G1144" s="107">
        <f t="shared" si="139"/>
        <v>11737</v>
      </c>
      <c r="H1144" s="108">
        <f t="shared" si="140"/>
        <v>10563.300000000001</v>
      </c>
      <c r="I1144" s="41">
        <f t="shared" si="141"/>
        <v>0</v>
      </c>
      <c r="J1144" s="41">
        <f t="shared" si="142"/>
        <v>16431.8</v>
      </c>
      <c r="K1144" s="45" t="str">
        <f t="shared" si="145"/>
        <v>FOTO</v>
      </c>
      <c r="L1144" s="46"/>
    </row>
    <row r="1145" spans="1:12">
      <c r="A1145" s="41" t="s">
        <v>172</v>
      </c>
      <c r="B1145" s="41" t="s">
        <v>111</v>
      </c>
      <c r="D1145" s="43" t="s">
        <v>173</v>
      </c>
      <c r="E1145" s="44">
        <v>10</v>
      </c>
      <c r="F1145" s="41">
        <f t="shared" si="138"/>
        <v>9700</v>
      </c>
      <c r="G1145" s="107">
        <f t="shared" si="139"/>
        <v>11737</v>
      </c>
      <c r="H1145" s="108">
        <f t="shared" si="140"/>
        <v>10563.300000000001</v>
      </c>
      <c r="I1145" s="41">
        <f t="shared" si="141"/>
        <v>0</v>
      </c>
      <c r="J1145" s="41">
        <f t="shared" si="142"/>
        <v>16431.8</v>
      </c>
      <c r="K1145" s="45" t="str">
        <f t="shared" si="145"/>
        <v>FOTO</v>
      </c>
      <c r="L1145" s="46"/>
    </row>
    <row r="1146" spans="1:12">
      <c r="A1146" s="41" t="s">
        <v>174</v>
      </c>
      <c r="B1146" s="41" t="s">
        <v>111</v>
      </c>
      <c r="D1146" s="43" t="s">
        <v>175</v>
      </c>
      <c r="E1146" s="44">
        <v>6.8</v>
      </c>
      <c r="F1146" s="41">
        <f t="shared" si="138"/>
        <v>6596</v>
      </c>
      <c r="G1146" s="107">
        <f t="shared" si="139"/>
        <v>7981.16</v>
      </c>
      <c r="H1146" s="108">
        <f t="shared" si="140"/>
        <v>7183.0439999999999</v>
      </c>
      <c r="I1146" s="41">
        <f t="shared" si="141"/>
        <v>0</v>
      </c>
      <c r="J1146" s="41">
        <f t="shared" si="142"/>
        <v>11173.624</v>
      </c>
      <c r="K1146" s="45" t="str">
        <f t="shared" si="145"/>
        <v>FOTO</v>
      </c>
      <c r="L1146" s="46"/>
    </row>
    <row r="1147" spans="1:12">
      <c r="A1147" s="41" t="s">
        <v>176</v>
      </c>
      <c r="B1147" s="41" t="s">
        <v>111</v>
      </c>
      <c r="D1147" s="43" t="s">
        <v>177</v>
      </c>
      <c r="E1147" s="44">
        <v>6.8</v>
      </c>
      <c r="F1147" s="41">
        <f t="shared" si="138"/>
        <v>6596</v>
      </c>
      <c r="G1147" s="107">
        <f t="shared" si="139"/>
        <v>7981.16</v>
      </c>
      <c r="H1147" s="108">
        <f t="shared" si="140"/>
        <v>7183.0439999999999</v>
      </c>
      <c r="I1147" s="41">
        <f t="shared" si="141"/>
        <v>0</v>
      </c>
      <c r="J1147" s="41">
        <f t="shared" si="142"/>
        <v>11173.624</v>
      </c>
      <c r="K1147" s="45" t="str">
        <f t="shared" si="145"/>
        <v>FOTO</v>
      </c>
      <c r="L1147" s="46"/>
    </row>
    <row r="1148" spans="1:12">
      <c r="A1148" s="41" t="s">
        <v>178</v>
      </c>
      <c r="B1148" s="41" t="s">
        <v>111</v>
      </c>
      <c r="D1148" s="43" t="s">
        <v>179</v>
      </c>
      <c r="E1148" s="44">
        <v>6.8</v>
      </c>
      <c r="F1148" s="41">
        <f t="shared" si="138"/>
        <v>6596</v>
      </c>
      <c r="G1148" s="107">
        <f t="shared" si="139"/>
        <v>7981.16</v>
      </c>
      <c r="H1148" s="108">
        <f t="shared" si="140"/>
        <v>7183.0439999999999</v>
      </c>
      <c r="I1148" s="41">
        <f t="shared" si="141"/>
        <v>0</v>
      </c>
      <c r="J1148" s="41">
        <f t="shared" si="142"/>
        <v>11173.624</v>
      </c>
      <c r="K1148" s="45" t="str">
        <f t="shared" si="145"/>
        <v>FOTO</v>
      </c>
      <c r="L1148" s="46"/>
    </row>
    <row r="1149" spans="1:12">
      <c r="A1149" s="41" t="s">
        <v>180</v>
      </c>
      <c r="B1149" s="41" t="s">
        <v>111</v>
      </c>
      <c r="D1149" s="43" t="s">
        <v>181</v>
      </c>
      <c r="E1149" s="44">
        <v>6.8</v>
      </c>
      <c r="F1149" s="41">
        <f t="shared" si="138"/>
        <v>6596</v>
      </c>
      <c r="G1149" s="107">
        <f t="shared" si="139"/>
        <v>7981.16</v>
      </c>
      <c r="H1149" s="108">
        <f t="shared" si="140"/>
        <v>7183.0439999999999</v>
      </c>
      <c r="I1149" s="41">
        <f t="shared" si="141"/>
        <v>0</v>
      </c>
      <c r="J1149" s="41">
        <f t="shared" si="142"/>
        <v>11173.624</v>
      </c>
      <c r="K1149" s="45" t="str">
        <f t="shared" si="145"/>
        <v>FOTO</v>
      </c>
      <c r="L1149" s="46"/>
    </row>
    <row r="1150" spans="1:12">
      <c r="A1150" s="41" t="s">
        <v>182</v>
      </c>
      <c r="B1150" s="41" t="s">
        <v>111</v>
      </c>
      <c r="D1150" s="43" t="s">
        <v>183</v>
      </c>
      <c r="E1150" s="44">
        <v>6.8</v>
      </c>
      <c r="F1150" s="41">
        <f t="shared" si="138"/>
        <v>6596</v>
      </c>
      <c r="G1150" s="107">
        <f t="shared" si="139"/>
        <v>7981.16</v>
      </c>
      <c r="H1150" s="108">
        <f t="shared" si="140"/>
        <v>7183.0439999999999</v>
      </c>
      <c r="I1150" s="41">
        <f t="shared" si="141"/>
        <v>0</v>
      </c>
      <c r="J1150" s="41">
        <f t="shared" si="142"/>
        <v>11173.624</v>
      </c>
      <c r="K1150" s="45" t="str">
        <f t="shared" si="145"/>
        <v>FOTO</v>
      </c>
      <c r="L1150" s="46"/>
    </row>
    <row r="1151" spans="1:12">
      <c r="A1151" s="41" t="s">
        <v>184</v>
      </c>
      <c r="B1151" s="41" t="s">
        <v>111</v>
      </c>
      <c r="D1151" s="43" t="s">
        <v>185</v>
      </c>
      <c r="E1151" s="44">
        <v>6.8</v>
      </c>
      <c r="F1151" s="41">
        <f t="shared" si="138"/>
        <v>6596</v>
      </c>
      <c r="G1151" s="107">
        <f t="shared" si="139"/>
        <v>7981.16</v>
      </c>
      <c r="H1151" s="108">
        <f t="shared" si="140"/>
        <v>7183.0439999999999</v>
      </c>
      <c r="I1151" s="41">
        <f t="shared" si="141"/>
        <v>0</v>
      </c>
      <c r="J1151" s="41">
        <f t="shared" si="142"/>
        <v>11173.624</v>
      </c>
      <c r="K1151" s="45" t="str">
        <f t="shared" si="145"/>
        <v>FOTO</v>
      </c>
      <c r="L1151" s="46"/>
    </row>
    <row r="1152" spans="1:12">
      <c r="A1152" s="41" t="s">
        <v>186</v>
      </c>
      <c r="B1152" s="41" t="s">
        <v>111</v>
      </c>
      <c r="D1152" s="43" t="s">
        <v>187</v>
      </c>
      <c r="E1152" s="44">
        <v>10.399999999999999</v>
      </c>
      <c r="F1152" s="41">
        <f t="shared" si="138"/>
        <v>10087.999999999998</v>
      </c>
      <c r="G1152" s="107">
        <f t="shared" si="139"/>
        <v>12206.479999999998</v>
      </c>
      <c r="H1152" s="108">
        <f t="shared" si="140"/>
        <v>10985.831999999999</v>
      </c>
      <c r="I1152" s="41">
        <f t="shared" si="141"/>
        <v>0</v>
      </c>
      <c r="J1152" s="41">
        <f t="shared" si="142"/>
        <v>17089.071999999996</v>
      </c>
      <c r="K1152" s="45" t="str">
        <f t="shared" si="145"/>
        <v>FOTO</v>
      </c>
      <c r="L1152" s="46"/>
    </row>
    <row r="1153" spans="1:12">
      <c r="A1153" s="41" t="s">
        <v>188</v>
      </c>
      <c r="B1153" s="41" t="s">
        <v>111</v>
      </c>
      <c r="D1153" s="43" t="s">
        <v>189</v>
      </c>
      <c r="E1153" s="44">
        <v>10.399999999999999</v>
      </c>
      <c r="F1153" s="41">
        <f t="shared" si="138"/>
        <v>10087.999999999998</v>
      </c>
      <c r="G1153" s="107">
        <f t="shared" si="139"/>
        <v>12206.479999999998</v>
      </c>
      <c r="H1153" s="108">
        <f t="shared" si="140"/>
        <v>10985.831999999999</v>
      </c>
      <c r="I1153" s="41">
        <f t="shared" si="141"/>
        <v>0</v>
      </c>
      <c r="J1153" s="41">
        <f t="shared" si="142"/>
        <v>17089.071999999996</v>
      </c>
      <c r="K1153" s="45" t="str">
        <f t="shared" si="145"/>
        <v>FOTO</v>
      </c>
      <c r="L1153" s="46"/>
    </row>
    <row r="1154" spans="1:12">
      <c r="A1154" s="41" t="s">
        <v>190</v>
      </c>
      <c r="B1154" s="41" t="s">
        <v>111</v>
      </c>
      <c r="D1154" s="43" t="s">
        <v>191</v>
      </c>
      <c r="E1154" s="44">
        <v>10.399999999999999</v>
      </c>
      <c r="F1154" s="41">
        <f t="shared" si="138"/>
        <v>10087.999999999998</v>
      </c>
      <c r="G1154" s="107">
        <f t="shared" si="139"/>
        <v>12206.479999999998</v>
      </c>
      <c r="H1154" s="108">
        <f t="shared" si="140"/>
        <v>10985.831999999999</v>
      </c>
      <c r="I1154" s="41">
        <f t="shared" si="141"/>
        <v>0</v>
      </c>
      <c r="J1154" s="41">
        <f t="shared" si="142"/>
        <v>17089.071999999996</v>
      </c>
      <c r="K1154" s="45" t="str">
        <f t="shared" si="145"/>
        <v>FOTO</v>
      </c>
      <c r="L1154" s="46"/>
    </row>
    <row r="1155" spans="1:12" ht="15.75">
      <c r="A1155" s="47" t="s">
        <v>2164</v>
      </c>
      <c r="B1155" s="48"/>
      <c r="D1155" s="43"/>
      <c r="E1155" s="44">
        <v>0</v>
      </c>
      <c r="F1155" s="41">
        <f t="shared" si="138"/>
        <v>0</v>
      </c>
      <c r="G1155" s="107">
        <f t="shared" si="139"/>
        <v>0</v>
      </c>
      <c r="H1155" s="108">
        <f t="shared" si="140"/>
        <v>0</v>
      </c>
      <c r="I1155" s="41">
        <f t="shared" si="141"/>
        <v>0</v>
      </c>
      <c r="J1155" s="41">
        <f t="shared" si="142"/>
        <v>0</v>
      </c>
      <c r="K1155" s="45"/>
      <c r="L1155" s="46"/>
    </row>
    <row r="1156" spans="1:12" ht="15.75" customHeight="1">
      <c r="A1156" s="41" t="s">
        <v>2165</v>
      </c>
      <c r="B1156" s="41" t="s">
        <v>193</v>
      </c>
      <c r="D1156" s="43" t="s">
        <v>2166</v>
      </c>
      <c r="E1156" s="44">
        <v>3.2818181818181813</v>
      </c>
      <c r="F1156" s="41">
        <f t="shared" si="138"/>
        <v>3183.363636363636</v>
      </c>
      <c r="G1156" s="107">
        <f t="shared" si="139"/>
        <v>3851.8699999999994</v>
      </c>
      <c r="H1156" s="108">
        <f t="shared" si="140"/>
        <v>3466.6829999999995</v>
      </c>
      <c r="I1156" s="41">
        <f t="shared" si="141"/>
        <v>0</v>
      </c>
      <c r="J1156" s="41">
        <f t="shared" si="142"/>
        <v>5392.6179999999986</v>
      </c>
      <c r="K1156" s="45" t="str">
        <f t="shared" ref="K1156:K1179" si="146">HYPERLINK(CONCATENATE("https://buscador.neorep.com.ar/",TRIM(A1156),"/"),"FOTO")</f>
        <v>FOTO</v>
      </c>
      <c r="L1156" s="46"/>
    </row>
    <row r="1157" spans="1:12">
      <c r="A1157" s="41" t="s">
        <v>2167</v>
      </c>
      <c r="B1157" s="41" t="s">
        <v>193</v>
      </c>
      <c r="D1157" s="43" t="s">
        <v>2168</v>
      </c>
      <c r="E1157" s="44">
        <v>1.6818181818181817</v>
      </c>
      <c r="F1157" s="41">
        <f t="shared" ref="F1157:F1221" si="147">+E1157*F$18</f>
        <v>1631.3636363636363</v>
      </c>
      <c r="G1157" s="107">
        <f t="shared" ref="G1157:G1221" si="148">+F1157*(1+G$18)</f>
        <v>1973.9499999999998</v>
      </c>
      <c r="H1157" s="108">
        <f t="shared" ref="H1157:H1221" si="149">+G1157*(1-H$18)</f>
        <v>1776.5549999999998</v>
      </c>
      <c r="I1157" s="41">
        <f t="shared" ref="I1157:I1221" si="150">+G1157*C1157</f>
        <v>0</v>
      </c>
      <c r="J1157" s="41">
        <f t="shared" ref="J1157:J1221" si="151">+G1157*(1+J$18)</f>
        <v>2763.5299999999997</v>
      </c>
      <c r="K1157" s="45" t="str">
        <f t="shared" si="146"/>
        <v>FOTO</v>
      </c>
      <c r="L1157" s="46"/>
    </row>
    <row r="1158" spans="1:12">
      <c r="A1158" s="41" t="s">
        <v>2169</v>
      </c>
      <c r="B1158" s="41" t="s">
        <v>193</v>
      </c>
      <c r="D1158" s="43" t="s">
        <v>2170</v>
      </c>
      <c r="E1158" s="44">
        <v>2.0818181818181816</v>
      </c>
      <c r="F1158" s="41">
        <f t="shared" si="147"/>
        <v>2019.363636363636</v>
      </c>
      <c r="G1158" s="107">
        <f t="shared" si="148"/>
        <v>2443.4299999999994</v>
      </c>
      <c r="H1158" s="108">
        <f t="shared" si="149"/>
        <v>2199.0869999999995</v>
      </c>
      <c r="I1158" s="41">
        <f t="shared" si="150"/>
        <v>0</v>
      </c>
      <c r="J1158" s="41">
        <f t="shared" si="151"/>
        <v>3420.8019999999988</v>
      </c>
      <c r="K1158" s="45" t="str">
        <f t="shared" si="146"/>
        <v>FOTO</v>
      </c>
      <c r="L1158" s="46"/>
    </row>
    <row r="1159" spans="1:12">
      <c r="A1159" s="41" t="s">
        <v>2171</v>
      </c>
      <c r="B1159" s="41" t="s">
        <v>193</v>
      </c>
      <c r="D1159" s="43" t="s">
        <v>2172</v>
      </c>
      <c r="E1159" s="44">
        <v>2.6818181818181817</v>
      </c>
      <c r="F1159" s="41">
        <f t="shared" si="147"/>
        <v>2601.363636363636</v>
      </c>
      <c r="G1159" s="107">
        <f t="shared" si="148"/>
        <v>3147.6499999999996</v>
      </c>
      <c r="H1159" s="108">
        <f t="shared" si="149"/>
        <v>2832.8849999999998</v>
      </c>
      <c r="I1159" s="41">
        <f t="shared" si="150"/>
        <v>0</v>
      </c>
      <c r="J1159" s="41">
        <f t="shared" si="151"/>
        <v>4406.7099999999991</v>
      </c>
      <c r="K1159" s="45" t="str">
        <f t="shared" si="146"/>
        <v>FOTO</v>
      </c>
      <c r="L1159" s="46"/>
    </row>
    <row r="1160" spans="1:12">
      <c r="A1160" s="41" t="s">
        <v>2173</v>
      </c>
      <c r="B1160" s="41" t="s">
        <v>193</v>
      </c>
      <c r="D1160" s="43" t="s">
        <v>2174</v>
      </c>
      <c r="E1160" s="44">
        <v>2</v>
      </c>
      <c r="F1160" s="41">
        <f t="shared" si="147"/>
        <v>1940</v>
      </c>
      <c r="G1160" s="107">
        <f t="shared" si="148"/>
        <v>2347.4</v>
      </c>
      <c r="H1160" s="108">
        <f t="shared" si="149"/>
        <v>2112.6600000000003</v>
      </c>
      <c r="I1160" s="41">
        <f t="shared" si="150"/>
        <v>0</v>
      </c>
      <c r="J1160" s="41">
        <f t="shared" si="151"/>
        <v>3286.36</v>
      </c>
      <c r="K1160" s="45" t="str">
        <f t="shared" si="146"/>
        <v>FOTO</v>
      </c>
      <c r="L1160" s="46" t="s">
        <v>202</v>
      </c>
    </row>
    <row r="1161" spans="1:12">
      <c r="A1161" s="41" t="s">
        <v>2175</v>
      </c>
      <c r="B1161" s="41" t="s">
        <v>193</v>
      </c>
      <c r="D1161" s="43" t="s">
        <v>2176</v>
      </c>
      <c r="E1161" s="44">
        <v>3.3181818181818179</v>
      </c>
      <c r="F1161" s="41">
        <f t="shared" si="147"/>
        <v>3218.6363636363635</v>
      </c>
      <c r="G1161" s="107">
        <f t="shared" si="148"/>
        <v>3894.5499999999997</v>
      </c>
      <c r="H1161" s="108">
        <f t="shared" si="149"/>
        <v>3505.0949999999998</v>
      </c>
      <c r="I1161" s="41">
        <f t="shared" si="150"/>
        <v>0</v>
      </c>
      <c r="J1161" s="41">
        <f t="shared" si="151"/>
        <v>5452.369999999999</v>
      </c>
      <c r="K1161" s="45" t="str">
        <f t="shared" si="146"/>
        <v>FOTO</v>
      </c>
      <c r="L1161" s="46" t="s">
        <v>202</v>
      </c>
    </row>
    <row r="1162" spans="1:12">
      <c r="A1162" s="41" t="s">
        <v>2177</v>
      </c>
      <c r="B1162" s="41" t="s">
        <v>193</v>
      </c>
      <c r="D1162" s="43" t="s">
        <v>2178</v>
      </c>
      <c r="E1162" s="44">
        <v>3.3590909090909085</v>
      </c>
      <c r="F1162" s="41">
        <f t="shared" si="147"/>
        <v>3258.3181818181811</v>
      </c>
      <c r="G1162" s="107">
        <f t="shared" si="148"/>
        <v>3942.5649999999991</v>
      </c>
      <c r="H1162" s="108">
        <f t="shared" si="149"/>
        <v>3548.3084999999992</v>
      </c>
      <c r="I1162" s="41">
        <f t="shared" si="150"/>
        <v>0</v>
      </c>
      <c r="J1162" s="41">
        <f t="shared" si="151"/>
        <v>5519.5909999999985</v>
      </c>
      <c r="K1162" s="45" t="str">
        <f t="shared" si="146"/>
        <v>FOTO</v>
      </c>
      <c r="L1162" s="46"/>
    </row>
    <row r="1163" spans="1:12">
      <c r="A1163" s="41" t="s">
        <v>2179</v>
      </c>
      <c r="B1163" s="41" t="s">
        <v>193</v>
      </c>
      <c r="D1163" s="43" t="s">
        <v>2180</v>
      </c>
      <c r="E1163" s="44">
        <v>4</v>
      </c>
      <c r="F1163" s="41">
        <f t="shared" si="147"/>
        <v>3880</v>
      </c>
      <c r="G1163" s="107">
        <f t="shared" si="148"/>
        <v>4694.8</v>
      </c>
      <c r="H1163" s="108">
        <f t="shared" si="149"/>
        <v>4225.3200000000006</v>
      </c>
      <c r="I1163" s="41">
        <f t="shared" si="150"/>
        <v>0</v>
      </c>
      <c r="J1163" s="41">
        <f t="shared" si="151"/>
        <v>6572.72</v>
      </c>
      <c r="K1163" s="45" t="str">
        <f t="shared" si="146"/>
        <v>FOTO</v>
      </c>
      <c r="L1163" s="46" t="s">
        <v>202</v>
      </c>
    </row>
    <row r="1164" spans="1:12">
      <c r="A1164" s="41" t="s">
        <v>2181</v>
      </c>
      <c r="B1164" s="41" t="s">
        <v>193</v>
      </c>
      <c r="D1164" s="43" t="s">
        <v>2182</v>
      </c>
      <c r="E1164" s="44">
        <v>2.4</v>
      </c>
      <c r="F1164" s="41">
        <f t="shared" si="147"/>
        <v>2328</v>
      </c>
      <c r="G1164" s="107">
        <f t="shared" si="148"/>
        <v>2816.88</v>
      </c>
      <c r="H1164" s="108">
        <f t="shared" si="149"/>
        <v>2535.192</v>
      </c>
      <c r="I1164" s="41">
        <f t="shared" si="150"/>
        <v>0</v>
      </c>
      <c r="J1164" s="41">
        <f t="shared" si="151"/>
        <v>3943.6320000000001</v>
      </c>
      <c r="K1164" s="45" t="str">
        <f t="shared" si="146"/>
        <v>FOTO</v>
      </c>
      <c r="L1164" s="46" t="s">
        <v>202</v>
      </c>
    </row>
    <row r="1165" spans="1:12">
      <c r="A1165" s="41" t="s">
        <v>2183</v>
      </c>
      <c r="B1165" s="41" t="s">
        <v>193</v>
      </c>
      <c r="D1165" s="43" t="s">
        <v>2184</v>
      </c>
      <c r="E1165" s="44">
        <v>2.8818181818181814</v>
      </c>
      <c r="F1165" s="41">
        <f t="shared" si="147"/>
        <v>2795.363636363636</v>
      </c>
      <c r="G1165" s="107">
        <f t="shared" si="148"/>
        <v>3382.3899999999994</v>
      </c>
      <c r="H1165" s="108">
        <f t="shared" si="149"/>
        <v>3044.1509999999994</v>
      </c>
      <c r="I1165" s="41">
        <f t="shared" si="150"/>
        <v>0</v>
      </c>
      <c r="J1165" s="41">
        <f t="shared" si="151"/>
        <v>4735.3459999999986</v>
      </c>
      <c r="K1165" s="45" t="str">
        <f t="shared" si="146"/>
        <v>FOTO</v>
      </c>
      <c r="L1165" s="46"/>
    </row>
    <row r="1166" spans="1:12">
      <c r="A1166" s="41" t="s">
        <v>2185</v>
      </c>
      <c r="B1166" s="41" t="s">
        <v>193</v>
      </c>
      <c r="D1166" s="43" t="s">
        <v>2186</v>
      </c>
      <c r="E1166" s="44">
        <v>2.2818181818181813</v>
      </c>
      <c r="F1166" s="41">
        <f t="shared" si="147"/>
        <v>2213.363636363636</v>
      </c>
      <c r="G1166" s="107">
        <f t="shared" si="148"/>
        <v>2678.1699999999996</v>
      </c>
      <c r="H1166" s="108">
        <f t="shared" si="149"/>
        <v>2410.3529999999996</v>
      </c>
      <c r="I1166" s="41">
        <f t="shared" si="150"/>
        <v>0</v>
      </c>
      <c r="J1166" s="41">
        <f t="shared" si="151"/>
        <v>3749.4379999999992</v>
      </c>
      <c r="K1166" s="45" t="str">
        <f t="shared" si="146"/>
        <v>FOTO</v>
      </c>
      <c r="L1166" s="46" t="s">
        <v>109</v>
      </c>
    </row>
    <row r="1167" spans="1:12">
      <c r="A1167" s="41" t="s">
        <v>2187</v>
      </c>
      <c r="B1167" s="41" t="s">
        <v>193</v>
      </c>
      <c r="D1167" s="43" t="s">
        <v>2188</v>
      </c>
      <c r="E1167" s="44">
        <v>2.7181818181818183</v>
      </c>
      <c r="F1167" s="41">
        <f t="shared" si="147"/>
        <v>2636.6363636363635</v>
      </c>
      <c r="G1167" s="107">
        <f t="shared" si="148"/>
        <v>3190.33</v>
      </c>
      <c r="H1167" s="108">
        <f t="shared" si="149"/>
        <v>2871.297</v>
      </c>
      <c r="I1167" s="41">
        <f t="shared" si="150"/>
        <v>0</v>
      </c>
      <c r="J1167" s="41">
        <f t="shared" si="151"/>
        <v>4466.4619999999995</v>
      </c>
      <c r="K1167" s="45" t="str">
        <f t="shared" si="146"/>
        <v>FOTO</v>
      </c>
      <c r="L1167" s="46"/>
    </row>
    <row r="1168" spans="1:12">
      <c r="A1168" s="41" t="s">
        <v>2189</v>
      </c>
      <c r="B1168" s="41" t="s">
        <v>193</v>
      </c>
      <c r="D1168" s="43" t="s">
        <v>2190</v>
      </c>
      <c r="E1168" s="44">
        <v>2.3590909090909089</v>
      </c>
      <c r="F1168" s="41">
        <f t="shared" si="147"/>
        <v>2288.3181818181815</v>
      </c>
      <c r="G1168" s="107">
        <f t="shared" si="148"/>
        <v>2768.8649999999998</v>
      </c>
      <c r="H1168" s="108">
        <f t="shared" si="149"/>
        <v>2491.9784999999997</v>
      </c>
      <c r="I1168" s="41">
        <f t="shared" si="150"/>
        <v>0</v>
      </c>
      <c r="J1168" s="41">
        <f t="shared" si="151"/>
        <v>3876.4109999999996</v>
      </c>
      <c r="K1168" s="45" t="str">
        <f t="shared" si="146"/>
        <v>FOTO</v>
      </c>
      <c r="L1168" s="46"/>
    </row>
    <row r="1169" spans="1:12">
      <c r="A1169" s="41" t="s">
        <v>2191</v>
      </c>
      <c r="B1169" s="41" t="s">
        <v>193</v>
      </c>
      <c r="D1169" s="43" t="s">
        <v>2192</v>
      </c>
      <c r="E1169" s="44">
        <v>2.3590909090909089</v>
      </c>
      <c r="F1169" s="41">
        <f t="shared" si="147"/>
        <v>2288.3181818181815</v>
      </c>
      <c r="G1169" s="107">
        <f t="shared" si="148"/>
        <v>2768.8649999999998</v>
      </c>
      <c r="H1169" s="108">
        <f t="shared" si="149"/>
        <v>2491.9784999999997</v>
      </c>
      <c r="I1169" s="41">
        <f t="shared" si="150"/>
        <v>0</v>
      </c>
      <c r="J1169" s="41">
        <f t="shared" si="151"/>
        <v>3876.4109999999996</v>
      </c>
      <c r="K1169" s="45" t="str">
        <f t="shared" si="146"/>
        <v>FOTO</v>
      </c>
      <c r="L1169" s="46"/>
    </row>
    <row r="1170" spans="1:12" ht="12.75" customHeight="1">
      <c r="A1170" s="41" t="s">
        <v>2193</v>
      </c>
      <c r="B1170" s="41" t="s">
        <v>193</v>
      </c>
      <c r="D1170" s="43" t="s">
        <v>2194</v>
      </c>
      <c r="E1170" s="44">
        <v>10.199999999999999</v>
      </c>
      <c r="F1170" s="41">
        <f t="shared" si="147"/>
        <v>9894</v>
      </c>
      <c r="G1170" s="107">
        <f t="shared" si="148"/>
        <v>11971.74</v>
      </c>
      <c r="H1170" s="108">
        <f t="shared" si="149"/>
        <v>10774.566000000001</v>
      </c>
      <c r="I1170" s="41">
        <f t="shared" si="150"/>
        <v>0</v>
      </c>
      <c r="J1170" s="41">
        <f t="shared" si="151"/>
        <v>16760.435999999998</v>
      </c>
      <c r="K1170" s="45" t="str">
        <f t="shared" si="146"/>
        <v>FOTO</v>
      </c>
      <c r="L1170" s="46"/>
    </row>
    <row r="1171" spans="1:12">
      <c r="A1171" s="41" t="s">
        <v>2195</v>
      </c>
      <c r="B1171" s="41" t="s">
        <v>193</v>
      </c>
      <c r="D1171" s="43" t="s">
        <v>2196</v>
      </c>
      <c r="E1171" s="44">
        <v>2.8</v>
      </c>
      <c r="F1171" s="41">
        <f t="shared" si="147"/>
        <v>2716</v>
      </c>
      <c r="G1171" s="107">
        <f t="shared" si="148"/>
        <v>3286.36</v>
      </c>
      <c r="H1171" s="108">
        <f t="shared" si="149"/>
        <v>2957.7240000000002</v>
      </c>
      <c r="I1171" s="41">
        <f t="shared" si="150"/>
        <v>0</v>
      </c>
      <c r="J1171" s="41">
        <f t="shared" si="151"/>
        <v>4600.9039999999995</v>
      </c>
      <c r="K1171" s="45" t="str">
        <f t="shared" si="146"/>
        <v>FOTO</v>
      </c>
      <c r="L1171" s="46"/>
    </row>
    <row r="1172" spans="1:12">
      <c r="A1172" s="41" t="s">
        <v>2197</v>
      </c>
      <c r="B1172" s="41" t="s">
        <v>193</v>
      </c>
      <c r="D1172" s="43" t="s">
        <v>2198</v>
      </c>
      <c r="E1172" s="44">
        <v>2.8818181818181814</v>
      </c>
      <c r="F1172" s="41">
        <f t="shared" si="147"/>
        <v>2795.363636363636</v>
      </c>
      <c r="G1172" s="107">
        <f t="shared" si="148"/>
        <v>3382.3899999999994</v>
      </c>
      <c r="H1172" s="108">
        <f t="shared" si="149"/>
        <v>3044.1509999999994</v>
      </c>
      <c r="I1172" s="41">
        <f t="shared" si="150"/>
        <v>0</v>
      </c>
      <c r="J1172" s="41">
        <f t="shared" si="151"/>
        <v>4735.3459999999986</v>
      </c>
      <c r="K1172" s="45" t="str">
        <f t="shared" si="146"/>
        <v>FOTO</v>
      </c>
      <c r="L1172" s="46" t="s">
        <v>202</v>
      </c>
    </row>
    <row r="1173" spans="1:12">
      <c r="A1173" s="41" t="s">
        <v>2199</v>
      </c>
      <c r="B1173" s="41" t="s">
        <v>193</v>
      </c>
      <c r="D1173" s="43" t="s">
        <v>2200</v>
      </c>
      <c r="E1173" s="44">
        <v>3.5181818181818181</v>
      </c>
      <c r="F1173" s="41">
        <f t="shared" si="147"/>
        <v>3412.6363636363635</v>
      </c>
      <c r="G1173" s="107">
        <f t="shared" si="148"/>
        <v>4129.29</v>
      </c>
      <c r="H1173" s="108">
        <f t="shared" si="149"/>
        <v>3716.3609999999999</v>
      </c>
      <c r="I1173" s="41">
        <f t="shared" si="150"/>
        <v>0</v>
      </c>
      <c r="J1173" s="41">
        <f t="shared" si="151"/>
        <v>5781.0059999999994</v>
      </c>
      <c r="K1173" s="45" t="str">
        <f t="shared" si="146"/>
        <v>FOTO</v>
      </c>
      <c r="L1173" s="46" t="s">
        <v>202</v>
      </c>
    </row>
    <row r="1174" spans="1:12">
      <c r="A1174" s="41" t="s">
        <v>2201</v>
      </c>
      <c r="B1174" s="41" t="s">
        <v>193</v>
      </c>
      <c r="D1174" s="43" t="s">
        <v>2202</v>
      </c>
      <c r="E1174" s="44">
        <v>4.3999999999999995</v>
      </c>
      <c r="F1174" s="41">
        <f t="shared" si="147"/>
        <v>4267.9999999999991</v>
      </c>
      <c r="G1174" s="107">
        <f t="shared" si="148"/>
        <v>5164.2799999999988</v>
      </c>
      <c r="H1174" s="108">
        <f t="shared" si="149"/>
        <v>4647.851999999999</v>
      </c>
      <c r="I1174" s="41">
        <f t="shared" si="150"/>
        <v>0</v>
      </c>
      <c r="J1174" s="41">
        <f t="shared" si="151"/>
        <v>7229.9919999999975</v>
      </c>
      <c r="K1174" s="45" t="str">
        <f t="shared" si="146"/>
        <v>FOTO</v>
      </c>
      <c r="L1174" s="46" t="s">
        <v>202</v>
      </c>
    </row>
    <row r="1175" spans="1:12">
      <c r="A1175" s="41" t="s">
        <v>2203</v>
      </c>
      <c r="B1175" s="41" t="s">
        <v>193</v>
      </c>
      <c r="D1175" s="43" t="s">
        <v>2204</v>
      </c>
      <c r="E1175" s="44">
        <v>3.3181818181818179</v>
      </c>
      <c r="F1175" s="41">
        <f t="shared" si="147"/>
        <v>3218.6363636363635</v>
      </c>
      <c r="G1175" s="107">
        <f t="shared" si="148"/>
        <v>3894.5499999999997</v>
      </c>
      <c r="H1175" s="108">
        <f t="shared" si="149"/>
        <v>3505.0949999999998</v>
      </c>
      <c r="I1175" s="41">
        <f t="shared" si="150"/>
        <v>0</v>
      </c>
      <c r="J1175" s="41">
        <f t="shared" si="151"/>
        <v>5452.369999999999</v>
      </c>
      <c r="K1175" s="45" t="str">
        <f t="shared" si="146"/>
        <v>FOTO</v>
      </c>
      <c r="L1175" s="46"/>
    </row>
    <row r="1176" spans="1:12">
      <c r="A1176" s="79" t="s">
        <v>2205</v>
      </c>
      <c r="B1176" s="41" t="s">
        <v>193</v>
      </c>
      <c r="D1176" s="82" t="s">
        <v>2206</v>
      </c>
      <c r="E1176" s="44">
        <v>3.2818181818181813</v>
      </c>
      <c r="F1176" s="41">
        <f t="shared" si="147"/>
        <v>3183.363636363636</v>
      </c>
      <c r="G1176" s="107">
        <f t="shared" si="148"/>
        <v>3851.8699999999994</v>
      </c>
      <c r="H1176" s="108">
        <f t="shared" si="149"/>
        <v>3466.6829999999995</v>
      </c>
      <c r="I1176" s="41">
        <f t="shared" si="150"/>
        <v>0</v>
      </c>
      <c r="J1176" s="41">
        <f t="shared" si="151"/>
        <v>5392.6179999999986</v>
      </c>
      <c r="K1176" s="45" t="str">
        <f t="shared" si="146"/>
        <v>FOTO</v>
      </c>
      <c r="L1176" s="46"/>
    </row>
    <row r="1177" spans="1:12">
      <c r="A1177" s="41" t="s">
        <v>2207</v>
      </c>
      <c r="B1177" s="41" t="s">
        <v>193</v>
      </c>
      <c r="D1177" s="43" t="s">
        <v>2208</v>
      </c>
      <c r="E1177" s="44">
        <v>3.7590909090909084</v>
      </c>
      <c r="F1177" s="41">
        <f t="shared" si="147"/>
        <v>3646.3181818181811</v>
      </c>
      <c r="G1177" s="107">
        <f t="shared" si="148"/>
        <v>4412.0449999999992</v>
      </c>
      <c r="H1177" s="108">
        <f t="shared" si="149"/>
        <v>3970.8404999999993</v>
      </c>
      <c r="I1177" s="41">
        <f t="shared" si="150"/>
        <v>0</v>
      </c>
      <c r="J1177" s="41">
        <f t="shared" si="151"/>
        <v>6176.8629999999985</v>
      </c>
      <c r="K1177" s="45" t="str">
        <f t="shared" si="146"/>
        <v>FOTO</v>
      </c>
      <c r="L1177" s="46" t="s">
        <v>202</v>
      </c>
    </row>
    <row r="1178" spans="1:12">
      <c r="A1178" s="41" t="s">
        <v>2209</v>
      </c>
      <c r="B1178" s="41" t="s">
        <v>193</v>
      </c>
      <c r="D1178" s="43" t="s">
        <v>2210</v>
      </c>
      <c r="E1178" s="44">
        <v>2.1590909090909087</v>
      </c>
      <c r="F1178" s="41">
        <f t="shared" si="147"/>
        <v>2094.3181818181815</v>
      </c>
      <c r="G1178" s="107">
        <f t="shared" si="148"/>
        <v>2534.1249999999995</v>
      </c>
      <c r="H1178" s="108">
        <f t="shared" si="149"/>
        <v>2280.7124999999996</v>
      </c>
      <c r="I1178" s="41">
        <f t="shared" si="150"/>
        <v>0</v>
      </c>
      <c r="J1178" s="41">
        <f t="shared" si="151"/>
        <v>3547.7749999999992</v>
      </c>
      <c r="K1178" s="45" t="str">
        <f t="shared" si="146"/>
        <v>FOTO</v>
      </c>
      <c r="L1178" s="46" t="s">
        <v>202</v>
      </c>
    </row>
    <row r="1179" spans="1:12" ht="12.75" customHeight="1">
      <c r="A1179" s="41" t="s">
        <v>2211</v>
      </c>
      <c r="B1179" s="41" t="s">
        <v>193</v>
      </c>
      <c r="D1179" s="43" t="s">
        <v>2212</v>
      </c>
      <c r="E1179" s="44">
        <v>3.1999999999999997</v>
      </c>
      <c r="F1179" s="41">
        <f t="shared" si="147"/>
        <v>3103.9999999999995</v>
      </c>
      <c r="G1179" s="107">
        <f t="shared" si="148"/>
        <v>3755.8399999999992</v>
      </c>
      <c r="H1179" s="108">
        <f t="shared" si="149"/>
        <v>3380.2559999999994</v>
      </c>
      <c r="I1179" s="41">
        <f t="shared" si="150"/>
        <v>0</v>
      </c>
      <c r="J1179" s="41">
        <f t="shared" si="151"/>
        <v>5258.1759999999986</v>
      </c>
      <c r="K1179" s="45" t="str">
        <f t="shared" si="146"/>
        <v>FOTO</v>
      </c>
      <c r="L1179" s="46"/>
    </row>
    <row r="1180" spans="1:12" ht="15.75">
      <c r="A1180" s="47" t="s">
        <v>2213</v>
      </c>
      <c r="B1180" s="48"/>
      <c r="D1180" s="43"/>
      <c r="E1180" s="44">
        <v>0</v>
      </c>
      <c r="F1180" s="41">
        <f t="shared" si="147"/>
        <v>0</v>
      </c>
      <c r="G1180" s="107">
        <f t="shared" si="148"/>
        <v>0</v>
      </c>
      <c r="H1180" s="108">
        <f t="shared" si="149"/>
        <v>0</v>
      </c>
      <c r="I1180" s="41">
        <f t="shared" si="150"/>
        <v>0</v>
      </c>
      <c r="J1180" s="41">
        <f t="shared" si="151"/>
        <v>0</v>
      </c>
      <c r="K1180" s="45"/>
      <c r="L1180" s="46"/>
    </row>
    <row r="1181" spans="1:12" ht="15.75" customHeight="1">
      <c r="A1181" s="41" t="s">
        <v>2214</v>
      </c>
      <c r="B1181" s="41"/>
      <c r="D1181" s="43" t="s">
        <v>2215</v>
      </c>
      <c r="E1181" s="44">
        <v>7.5999999999999988</v>
      </c>
      <c r="F1181" s="41">
        <f t="shared" si="147"/>
        <v>7371.9999999999991</v>
      </c>
      <c r="G1181" s="107">
        <f t="shared" si="148"/>
        <v>8920.119999999999</v>
      </c>
      <c r="H1181" s="108">
        <f t="shared" si="149"/>
        <v>8028.1079999999993</v>
      </c>
      <c r="I1181" s="41">
        <f t="shared" si="150"/>
        <v>0</v>
      </c>
      <c r="J1181" s="41">
        <f t="shared" si="151"/>
        <v>12488.167999999998</v>
      </c>
      <c r="K1181" s="45" t="str">
        <f>HYPERLINK(CONCATENATE("https://buscador.neorep.com.ar/",TRIM(A1181),"/"),"FOTO")</f>
        <v>FOTO</v>
      </c>
      <c r="L1181" s="46" t="s">
        <v>202</v>
      </c>
    </row>
    <row r="1182" spans="1:12">
      <c r="A1182" s="41" t="s">
        <v>2216</v>
      </c>
      <c r="B1182" s="41"/>
      <c r="D1182" s="43" t="s">
        <v>2217</v>
      </c>
      <c r="E1182" s="44">
        <v>3.6818181818181812</v>
      </c>
      <c r="F1182" s="41">
        <f t="shared" si="147"/>
        <v>3571.3636363636356</v>
      </c>
      <c r="G1182" s="107">
        <f t="shared" si="148"/>
        <v>4321.3499999999985</v>
      </c>
      <c r="H1182" s="108">
        <f t="shared" si="149"/>
        <v>3889.2149999999988</v>
      </c>
      <c r="I1182" s="41">
        <f t="shared" si="150"/>
        <v>0</v>
      </c>
      <c r="J1182" s="41">
        <f t="shared" si="151"/>
        <v>6049.8899999999976</v>
      </c>
      <c r="K1182" s="45" t="str">
        <f>HYPERLINK(CONCATENATE("https://buscador.neorep.com.ar/",TRIM(A1182),"/"),"FOTO")</f>
        <v>FOTO</v>
      </c>
      <c r="L1182" s="46"/>
    </row>
    <row r="1183" spans="1:12" ht="15.75">
      <c r="A1183" s="47" t="s">
        <v>2218</v>
      </c>
      <c r="B1183" s="48"/>
      <c r="D1183" s="43"/>
      <c r="E1183" s="44">
        <v>0</v>
      </c>
      <c r="F1183" s="41">
        <f t="shared" si="147"/>
        <v>0</v>
      </c>
      <c r="G1183" s="107">
        <f t="shared" si="148"/>
        <v>0</v>
      </c>
      <c r="H1183" s="108">
        <f t="shared" si="149"/>
        <v>0</v>
      </c>
      <c r="I1183" s="41">
        <f t="shared" si="150"/>
        <v>0</v>
      </c>
      <c r="J1183" s="41">
        <f t="shared" si="151"/>
        <v>0</v>
      </c>
      <c r="K1183" s="45"/>
      <c r="L1183" s="46"/>
    </row>
    <row r="1184" spans="1:12" ht="15.75" customHeight="1">
      <c r="A1184" s="41" t="s">
        <v>2219</v>
      </c>
      <c r="B1184" s="41"/>
      <c r="D1184" s="43" t="s">
        <v>2220</v>
      </c>
      <c r="E1184" s="44">
        <v>1.6409090909090907</v>
      </c>
      <c r="F1184" s="41">
        <f t="shared" si="147"/>
        <v>1591.681818181818</v>
      </c>
      <c r="G1184" s="107">
        <f t="shared" si="148"/>
        <v>1925.9349999999997</v>
      </c>
      <c r="H1184" s="108">
        <f t="shared" si="149"/>
        <v>1733.3414999999998</v>
      </c>
      <c r="I1184" s="41">
        <f t="shared" si="150"/>
        <v>0</v>
      </c>
      <c r="J1184" s="41">
        <f t="shared" si="151"/>
        <v>2696.3089999999993</v>
      </c>
      <c r="K1184" s="45" t="str">
        <f t="shared" ref="K1184:K1192" si="152">HYPERLINK(CONCATENATE("https://buscador.neorep.com.ar/",TRIM(A1184),"/"),"FOTO")</f>
        <v>FOTO</v>
      </c>
      <c r="L1184" s="46"/>
    </row>
    <row r="1185" spans="1:12">
      <c r="A1185" s="41" t="s">
        <v>2221</v>
      </c>
      <c r="B1185" s="41"/>
      <c r="D1185" s="43" t="s">
        <v>2222</v>
      </c>
      <c r="E1185" s="44">
        <v>0.71818181818181814</v>
      </c>
      <c r="F1185" s="41">
        <f t="shared" si="147"/>
        <v>696.63636363636363</v>
      </c>
      <c r="G1185" s="107">
        <f t="shared" si="148"/>
        <v>842.93</v>
      </c>
      <c r="H1185" s="108">
        <f t="shared" si="149"/>
        <v>758.63699999999994</v>
      </c>
      <c r="I1185" s="41">
        <f t="shared" si="150"/>
        <v>0</v>
      </c>
      <c r="J1185" s="41">
        <f t="shared" si="151"/>
        <v>1180.1019999999999</v>
      </c>
      <c r="K1185" s="45" t="str">
        <f t="shared" si="152"/>
        <v>FOTO</v>
      </c>
      <c r="L1185" s="46"/>
    </row>
    <row r="1186" spans="1:12">
      <c r="A1186" s="41" t="s">
        <v>2223</v>
      </c>
      <c r="B1186" s="41"/>
      <c r="D1186" s="43" t="s">
        <v>2224</v>
      </c>
      <c r="E1186" s="44">
        <v>0.71818181818181814</v>
      </c>
      <c r="F1186" s="41">
        <f t="shared" si="147"/>
        <v>696.63636363636363</v>
      </c>
      <c r="G1186" s="107">
        <f t="shared" si="148"/>
        <v>842.93</v>
      </c>
      <c r="H1186" s="108">
        <f t="shared" si="149"/>
        <v>758.63699999999994</v>
      </c>
      <c r="I1186" s="41">
        <f t="shared" si="150"/>
        <v>0</v>
      </c>
      <c r="J1186" s="41">
        <f t="shared" si="151"/>
        <v>1180.1019999999999</v>
      </c>
      <c r="K1186" s="45" t="str">
        <f t="shared" si="152"/>
        <v>FOTO</v>
      </c>
      <c r="L1186" s="46"/>
    </row>
    <row r="1187" spans="1:12">
      <c r="A1187" s="41" t="s">
        <v>2225</v>
      </c>
      <c r="B1187" s="41"/>
      <c r="D1187" s="43" t="s">
        <v>2226</v>
      </c>
      <c r="E1187" s="44">
        <v>0.68181818181818177</v>
      </c>
      <c r="F1187" s="41">
        <f t="shared" si="147"/>
        <v>661.36363636363626</v>
      </c>
      <c r="G1187" s="107">
        <f t="shared" si="148"/>
        <v>800.24999999999989</v>
      </c>
      <c r="H1187" s="108">
        <f t="shared" si="149"/>
        <v>720.22499999999991</v>
      </c>
      <c r="I1187" s="41">
        <f t="shared" si="150"/>
        <v>0</v>
      </c>
      <c r="J1187" s="41">
        <f t="shared" si="151"/>
        <v>1120.3499999999997</v>
      </c>
      <c r="K1187" s="45" t="str">
        <f t="shared" si="152"/>
        <v>FOTO</v>
      </c>
      <c r="L1187" s="46"/>
    </row>
    <row r="1188" spans="1:12">
      <c r="A1188" s="41" t="s">
        <v>2227</v>
      </c>
      <c r="B1188" s="41"/>
      <c r="D1188" s="43" t="s">
        <v>2228</v>
      </c>
      <c r="E1188" s="44">
        <v>0.6</v>
      </c>
      <c r="F1188" s="41">
        <f t="shared" si="147"/>
        <v>582</v>
      </c>
      <c r="G1188" s="107">
        <f t="shared" si="148"/>
        <v>704.22</v>
      </c>
      <c r="H1188" s="108">
        <f t="shared" si="149"/>
        <v>633.798</v>
      </c>
      <c r="I1188" s="41">
        <f t="shared" si="150"/>
        <v>0</v>
      </c>
      <c r="J1188" s="41">
        <f t="shared" si="151"/>
        <v>985.90800000000002</v>
      </c>
      <c r="K1188" s="45" t="str">
        <f t="shared" si="152"/>
        <v>FOTO</v>
      </c>
      <c r="L1188" s="46"/>
    </row>
    <row r="1189" spans="1:12">
      <c r="A1189" s="41" t="s">
        <v>2229</v>
      </c>
      <c r="B1189" s="41"/>
      <c r="D1189" s="43" t="s">
        <v>2230</v>
      </c>
      <c r="E1189" s="44">
        <v>0.71818181818181814</v>
      </c>
      <c r="F1189" s="41">
        <f t="shared" si="147"/>
        <v>696.63636363636363</v>
      </c>
      <c r="G1189" s="107">
        <f t="shared" si="148"/>
        <v>842.93</v>
      </c>
      <c r="H1189" s="108">
        <f t="shared" si="149"/>
        <v>758.63699999999994</v>
      </c>
      <c r="I1189" s="41">
        <f t="shared" si="150"/>
        <v>0</v>
      </c>
      <c r="J1189" s="41">
        <f t="shared" si="151"/>
        <v>1180.1019999999999</v>
      </c>
      <c r="K1189" s="45" t="str">
        <f t="shared" si="152"/>
        <v>FOTO</v>
      </c>
      <c r="L1189" s="46"/>
    </row>
    <row r="1190" spans="1:12">
      <c r="A1190" s="41" t="s">
        <v>2231</v>
      </c>
      <c r="B1190" s="41"/>
      <c r="D1190" s="43" t="s">
        <v>2232</v>
      </c>
      <c r="E1190" s="44">
        <v>0.71818181818181814</v>
      </c>
      <c r="F1190" s="41">
        <f t="shared" si="147"/>
        <v>696.63636363636363</v>
      </c>
      <c r="G1190" s="107">
        <f t="shared" si="148"/>
        <v>842.93</v>
      </c>
      <c r="H1190" s="108">
        <f t="shared" si="149"/>
        <v>758.63699999999994</v>
      </c>
      <c r="I1190" s="41">
        <f t="shared" si="150"/>
        <v>0</v>
      </c>
      <c r="J1190" s="41">
        <f t="shared" si="151"/>
        <v>1180.1019999999999</v>
      </c>
      <c r="K1190" s="45" t="str">
        <f t="shared" si="152"/>
        <v>FOTO</v>
      </c>
      <c r="L1190" s="46"/>
    </row>
    <row r="1191" spans="1:12">
      <c r="A1191" s="41" t="s">
        <v>2233</v>
      </c>
      <c r="B1191" s="41"/>
      <c r="D1191" s="43" t="s">
        <v>2234</v>
      </c>
      <c r="E1191" s="44">
        <v>0.71818181818181814</v>
      </c>
      <c r="F1191" s="41">
        <f t="shared" si="147"/>
        <v>696.63636363636363</v>
      </c>
      <c r="G1191" s="107">
        <f t="shared" si="148"/>
        <v>842.93</v>
      </c>
      <c r="H1191" s="108">
        <f t="shared" si="149"/>
        <v>758.63699999999994</v>
      </c>
      <c r="I1191" s="41">
        <f t="shared" si="150"/>
        <v>0</v>
      </c>
      <c r="J1191" s="41">
        <f t="shared" si="151"/>
        <v>1180.1019999999999</v>
      </c>
      <c r="K1191" s="45" t="str">
        <f t="shared" si="152"/>
        <v>FOTO</v>
      </c>
      <c r="L1191" s="46"/>
    </row>
    <row r="1192" spans="1:12">
      <c r="A1192" s="41" t="s">
        <v>2235</v>
      </c>
      <c r="B1192" s="41"/>
      <c r="D1192" s="43" t="s">
        <v>2236</v>
      </c>
      <c r="E1192" s="44">
        <v>0.71818181818181814</v>
      </c>
      <c r="F1192" s="41">
        <f t="shared" si="147"/>
        <v>696.63636363636363</v>
      </c>
      <c r="G1192" s="107">
        <f t="shared" si="148"/>
        <v>842.93</v>
      </c>
      <c r="H1192" s="108">
        <f t="shared" si="149"/>
        <v>758.63699999999994</v>
      </c>
      <c r="I1192" s="41">
        <f t="shared" si="150"/>
        <v>0</v>
      </c>
      <c r="J1192" s="41">
        <f t="shared" si="151"/>
        <v>1180.1019999999999</v>
      </c>
      <c r="K1192" s="45" t="str">
        <f t="shared" si="152"/>
        <v>FOTO</v>
      </c>
      <c r="L1192" s="46"/>
    </row>
    <row r="1193" spans="1:12" ht="15.75">
      <c r="A1193" s="47" t="s">
        <v>2237</v>
      </c>
      <c r="B1193" s="48"/>
      <c r="D1193" s="43"/>
      <c r="E1193" s="44">
        <v>0</v>
      </c>
      <c r="F1193" s="41">
        <f t="shared" si="147"/>
        <v>0</v>
      </c>
      <c r="G1193" s="107">
        <f t="shared" si="148"/>
        <v>0</v>
      </c>
      <c r="H1193" s="108">
        <f t="shared" si="149"/>
        <v>0</v>
      </c>
      <c r="I1193" s="41">
        <f t="shared" si="150"/>
        <v>0</v>
      </c>
      <c r="J1193" s="41">
        <f t="shared" si="151"/>
        <v>0</v>
      </c>
      <c r="K1193" s="45"/>
      <c r="L1193" s="46"/>
    </row>
    <row r="1194" spans="1:12" ht="15.75" customHeight="1">
      <c r="A1194" s="41" t="s">
        <v>2238</v>
      </c>
      <c r="B1194" s="41"/>
      <c r="D1194" s="43" t="s">
        <v>2239</v>
      </c>
      <c r="E1194" s="44">
        <v>0.24090909090909091</v>
      </c>
      <c r="F1194" s="41">
        <f t="shared" si="147"/>
        <v>233.68181818181819</v>
      </c>
      <c r="G1194" s="107">
        <f t="shared" si="148"/>
        <v>282.755</v>
      </c>
      <c r="H1194" s="108">
        <f t="shared" si="149"/>
        <v>254.4795</v>
      </c>
      <c r="I1194" s="41">
        <f t="shared" si="150"/>
        <v>0</v>
      </c>
      <c r="J1194" s="41">
        <f t="shared" si="151"/>
        <v>395.85699999999997</v>
      </c>
      <c r="K1194" s="45" t="str">
        <f>HYPERLINK(CONCATENATE("https://buscador.neorep.com.ar/",TRIM(A1194),"/"),"FOTO")</f>
        <v>FOTO</v>
      </c>
      <c r="L1194" s="46" t="s">
        <v>1078</v>
      </c>
    </row>
    <row r="1195" spans="1:12">
      <c r="A1195" s="41" t="s">
        <v>2240</v>
      </c>
      <c r="B1195" s="41"/>
      <c r="D1195" s="43" t="s">
        <v>2241</v>
      </c>
      <c r="E1195" s="44">
        <v>0.2818181818181818</v>
      </c>
      <c r="F1195" s="41">
        <f t="shared" si="147"/>
        <v>273.36363636363637</v>
      </c>
      <c r="G1195" s="107">
        <f t="shared" si="148"/>
        <v>330.77</v>
      </c>
      <c r="H1195" s="108">
        <f t="shared" si="149"/>
        <v>297.69299999999998</v>
      </c>
      <c r="I1195" s="41">
        <f t="shared" si="150"/>
        <v>0</v>
      </c>
      <c r="J1195" s="41">
        <f t="shared" si="151"/>
        <v>463.07799999999992</v>
      </c>
      <c r="K1195" s="45" t="str">
        <f>HYPERLINK(CONCATENATE("https://buscador.neorep.com.ar/",TRIM(A1195),"/"),"FOTO")</f>
        <v>FOTO</v>
      </c>
      <c r="L1195" s="46" t="s">
        <v>2242</v>
      </c>
    </row>
    <row r="1196" spans="1:12">
      <c r="A1196" s="41" t="s">
        <v>2243</v>
      </c>
      <c r="B1196" s="41"/>
      <c r="D1196" s="43" t="s">
        <v>2244</v>
      </c>
      <c r="E1196" s="44">
        <v>0.48181818181818181</v>
      </c>
      <c r="F1196" s="41">
        <f t="shared" si="147"/>
        <v>467.36363636363637</v>
      </c>
      <c r="G1196" s="107">
        <f t="shared" si="148"/>
        <v>565.51</v>
      </c>
      <c r="H1196" s="108">
        <f t="shared" si="149"/>
        <v>508.959</v>
      </c>
      <c r="I1196" s="41">
        <f t="shared" si="150"/>
        <v>0</v>
      </c>
      <c r="J1196" s="41">
        <f t="shared" si="151"/>
        <v>791.71399999999994</v>
      </c>
      <c r="K1196" s="45" t="str">
        <f>HYPERLINK(CONCATENATE("https://buscador.neorep.com.ar/",TRIM(A1196),"/"),"FOTO")</f>
        <v>FOTO</v>
      </c>
      <c r="L1196" s="46"/>
    </row>
    <row r="1197" spans="1:12">
      <c r="A1197" s="41" t="s">
        <v>2245</v>
      </c>
      <c r="B1197" s="41"/>
      <c r="D1197" s="43" t="s">
        <v>2246</v>
      </c>
      <c r="E1197" s="44">
        <v>0.5</v>
      </c>
      <c r="F1197" s="41">
        <f t="shared" si="147"/>
        <v>485</v>
      </c>
      <c r="G1197" s="107">
        <f t="shared" si="148"/>
        <v>586.85</v>
      </c>
      <c r="H1197" s="108">
        <f t="shared" si="149"/>
        <v>528.16500000000008</v>
      </c>
      <c r="I1197" s="41">
        <f t="shared" si="150"/>
        <v>0</v>
      </c>
      <c r="J1197" s="41">
        <f t="shared" si="151"/>
        <v>821.59</v>
      </c>
      <c r="K1197" s="45" t="str">
        <f>HYPERLINK(CONCATENATE("https://buscador.neorep.com.ar/",TRIM(A1197),"/"),"FOTO")</f>
        <v>FOTO</v>
      </c>
      <c r="L1197" s="46"/>
    </row>
    <row r="1198" spans="1:12" ht="12.75" customHeight="1">
      <c r="A1198" s="41" t="s">
        <v>2247</v>
      </c>
      <c r="B1198" s="41"/>
      <c r="D1198" s="43" t="s">
        <v>2248</v>
      </c>
      <c r="E1198" s="44">
        <v>5.7181818181818178</v>
      </c>
      <c r="F1198" s="41">
        <f t="shared" si="147"/>
        <v>5546.6363636363631</v>
      </c>
      <c r="G1198" s="107">
        <f t="shared" si="148"/>
        <v>6711.4299999999994</v>
      </c>
      <c r="H1198" s="108">
        <f t="shared" si="149"/>
        <v>6040.2869999999994</v>
      </c>
      <c r="I1198" s="41">
        <f t="shared" si="150"/>
        <v>0</v>
      </c>
      <c r="J1198" s="41">
        <f t="shared" si="151"/>
        <v>9396.0019999999986</v>
      </c>
      <c r="K1198" s="45" t="str">
        <f>HYPERLINK(CONCATENATE("https://buscador.neorep.com.ar/",TRIM(A1198),"/"),"FOTO")</f>
        <v>FOTO</v>
      </c>
      <c r="L1198" s="46"/>
    </row>
    <row r="1199" spans="1:12" ht="15.75">
      <c r="A1199" s="47" t="s">
        <v>2249</v>
      </c>
      <c r="B1199" s="48"/>
      <c r="D1199" s="43"/>
      <c r="E1199" s="44">
        <v>0</v>
      </c>
      <c r="F1199" s="41">
        <f t="shared" si="147"/>
        <v>0</v>
      </c>
      <c r="G1199" s="107">
        <f t="shared" si="148"/>
        <v>0</v>
      </c>
      <c r="H1199" s="108">
        <f t="shared" si="149"/>
        <v>0</v>
      </c>
      <c r="I1199" s="41">
        <f t="shared" si="150"/>
        <v>0</v>
      </c>
      <c r="J1199" s="41">
        <f t="shared" si="151"/>
        <v>0</v>
      </c>
      <c r="K1199" s="45"/>
      <c r="L1199" s="46"/>
    </row>
    <row r="1200" spans="1:12" ht="15.75" customHeight="1">
      <c r="A1200" s="41" t="s">
        <v>2250</v>
      </c>
      <c r="B1200" s="41" t="s">
        <v>2251</v>
      </c>
      <c r="D1200" s="43" t="s">
        <v>2252</v>
      </c>
      <c r="E1200" s="44">
        <v>4</v>
      </c>
      <c r="F1200" s="41">
        <f t="shared" si="147"/>
        <v>3880</v>
      </c>
      <c r="G1200" s="107">
        <f t="shared" si="148"/>
        <v>4694.8</v>
      </c>
      <c r="H1200" s="108">
        <f t="shared" si="149"/>
        <v>4225.3200000000006</v>
      </c>
      <c r="I1200" s="41">
        <f t="shared" si="150"/>
        <v>0</v>
      </c>
      <c r="J1200" s="41">
        <f t="shared" si="151"/>
        <v>6572.72</v>
      </c>
      <c r="K1200" s="45" t="str">
        <f t="shared" ref="K1200:K1209" si="153">HYPERLINK(CONCATENATE("https://buscador.neorep.com.ar/",TRIM(A1200),"/"),"FOTO")</f>
        <v>FOTO</v>
      </c>
      <c r="L1200" s="46" t="s">
        <v>202</v>
      </c>
    </row>
    <row r="1201" spans="1:12">
      <c r="A1201" s="41" t="s">
        <v>2253</v>
      </c>
      <c r="B1201" s="41" t="s">
        <v>2251</v>
      </c>
      <c r="D1201" s="43" t="s">
        <v>2254</v>
      </c>
      <c r="E1201" s="44">
        <v>4.545454545454545</v>
      </c>
      <c r="F1201" s="41">
        <f t="shared" si="147"/>
        <v>4409.090909090909</v>
      </c>
      <c r="G1201" s="107">
        <f t="shared" si="148"/>
        <v>5335</v>
      </c>
      <c r="H1201" s="108">
        <f t="shared" si="149"/>
        <v>4801.5</v>
      </c>
      <c r="I1201" s="41">
        <f t="shared" si="150"/>
        <v>0</v>
      </c>
      <c r="J1201" s="41">
        <f t="shared" si="151"/>
        <v>7468.9999999999991</v>
      </c>
      <c r="K1201" s="45" t="str">
        <f t="shared" si="153"/>
        <v>FOTO</v>
      </c>
      <c r="L1201" s="46" t="s">
        <v>109</v>
      </c>
    </row>
    <row r="1202" spans="1:12">
      <c r="A1202" s="41" t="s">
        <v>2255</v>
      </c>
      <c r="B1202" s="41" t="s">
        <v>2251</v>
      </c>
      <c r="D1202" s="43" t="s">
        <v>2256</v>
      </c>
      <c r="E1202" s="44">
        <v>2.545454545454545</v>
      </c>
      <c r="F1202" s="41">
        <f t="shared" si="147"/>
        <v>2469.0909090909086</v>
      </c>
      <c r="G1202" s="107">
        <f t="shared" si="148"/>
        <v>2987.5999999999995</v>
      </c>
      <c r="H1202" s="108">
        <f t="shared" si="149"/>
        <v>2688.8399999999997</v>
      </c>
      <c r="I1202" s="41">
        <f t="shared" si="150"/>
        <v>0</v>
      </c>
      <c r="J1202" s="41">
        <f t="shared" si="151"/>
        <v>4182.6399999999994</v>
      </c>
      <c r="K1202" s="45" t="str">
        <f t="shared" si="153"/>
        <v>FOTO</v>
      </c>
      <c r="L1202" s="46" t="s">
        <v>202</v>
      </c>
    </row>
    <row r="1203" spans="1:12" ht="12.75" customHeight="1">
      <c r="A1203" s="41" t="s">
        <v>2257</v>
      </c>
      <c r="B1203" s="41" t="s">
        <v>2251</v>
      </c>
      <c r="D1203" s="43" t="s">
        <v>2258</v>
      </c>
      <c r="E1203" s="44">
        <v>6.3636363636363633</v>
      </c>
      <c r="F1203" s="41">
        <f t="shared" si="147"/>
        <v>6172.7272727272721</v>
      </c>
      <c r="G1203" s="107">
        <f t="shared" si="148"/>
        <v>7468.9999999999991</v>
      </c>
      <c r="H1203" s="108">
        <f t="shared" si="149"/>
        <v>6722.0999999999995</v>
      </c>
      <c r="I1203" s="41">
        <f t="shared" si="150"/>
        <v>0</v>
      </c>
      <c r="J1203" s="41">
        <f t="shared" si="151"/>
        <v>10456.599999999999</v>
      </c>
      <c r="K1203" s="45" t="str">
        <f t="shared" si="153"/>
        <v>FOTO</v>
      </c>
      <c r="L1203" s="46" t="s">
        <v>2259</v>
      </c>
    </row>
    <row r="1204" spans="1:12">
      <c r="A1204" s="41" t="s">
        <v>2260</v>
      </c>
      <c r="B1204" s="41" t="s">
        <v>2251</v>
      </c>
      <c r="D1204" s="43" t="s">
        <v>2261</v>
      </c>
      <c r="E1204" s="44">
        <v>14.909090909090907</v>
      </c>
      <c r="F1204" s="41">
        <f t="shared" si="147"/>
        <v>14461.81818181818</v>
      </c>
      <c r="G1204" s="107">
        <f t="shared" si="148"/>
        <v>17498.8</v>
      </c>
      <c r="H1204" s="108">
        <f t="shared" si="149"/>
        <v>15748.92</v>
      </c>
      <c r="I1204" s="41">
        <f t="shared" si="150"/>
        <v>0</v>
      </c>
      <c r="J1204" s="41">
        <f t="shared" si="151"/>
        <v>24498.319999999996</v>
      </c>
      <c r="K1204" s="45" t="str">
        <f t="shared" si="153"/>
        <v>FOTO</v>
      </c>
      <c r="L1204" s="46" t="s">
        <v>109</v>
      </c>
    </row>
    <row r="1205" spans="1:12">
      <c r="A1205" s="79" t="s">
        <v>2262</v>
      </c>
      <c r="B1205" s="41" t="s">
        <v>2251</v>
      </c>
      <c r="D1205" s="49" t="s">
        <v>2263</v>
      </c>
      <c r="E1205" s="44">
        <v>6.2727272727272725</v>
      </c>
      <c r="F1205" s="41">
        <f t="shared" si="147"/>
        <v>6084.545454545454</v>
      </c>
      <c r="G1205" s="107">
        <f t="shared" si="148"/>
        <v>7362.2999999999993</v>
      </c>
      <c r="H1205" s="108">
        <f t="shared" si="149"/>
        <v>6626.07</v>
      </c>
      <c r="I1205" s="41">
        <f t="shared" si="150"/>
        <v>0</v>
      </c>
      <c r="J1205" s="41">
        <f t="shared" si="151"/>
        <v>10307.219999999998</v>
      </c>
      <c r="K1205" s="45" t="str">
        <f t="shared" si="153"/>
        <v>FOTO</v>
      </c>
      <c r="L1205" s="46"/>
    </row>
    <row r="1206" spans="1:12">
      <c r="A1206" s="51" t="s">
        <v>2264</v>
      </c>
      <c r="B1206" s="41" t="s">
        <v>2251</v>
      </c>
      <c r="D1206" s="66" t="s">
        <v>2265</v>
      </c>
      <c r="E1206" s="44">
        <v>2.545454545454545</v>
      </c>
      <c r="F1206" s="41">
        <f t="shared" si="147"/>
        <v>2469.0909090909086</v>
      </c>
      <c r="G1206" s="107">
        <f t="shared" si="148"/>
        <v>2987.5999999999995</v>
      </c>
      <c r="H1206" s="108">
        <f t="shared" si="149"/>
        <v>2688.8399999999997</v>
      </c>
      <c r="I1206" s="41">
        <f t="shared" si="150"/>
        <v>0</v>
      </c>
      <c r="J1206" s="41">
        <f t="shared" si="151"/>
        <v>4182.6399999999994</v>
      </c>
      <c r="K1206" s="45" t="str">
        <f t="shared" si="153"/>
        <v>FOTO</v>
      </c>
      <c r="L1206" s="46"/>
    </row>
    <row r="1207" spans="1:12">
      <c r="A1207" s="51" t="s">
        <v>7382</v>
      </c>
      <c r="B1207" s="41" t="s">
        <v>2251</v>
      </c>
      <c r="D1207" s="66" t="s">
        <v>7383</v>
      </c>
      <c r="E1207" s="44">
        <v>11.16</v>
      </c>
      <c r="F1207" s="41">
        <f t="shared" si="147"/>
        <v>10825.2</v>
      </c>
      <c r="G1207" s="107">
        <f t="shared" si="148"/>
        <v>13098.492</v>
      </c>
      <c r="H1207" s="108">
        <f t="shared" si="149"/>
        <v>11788.6428</v>
      </c>
      <c r="I1207" s="41">
        <f t="shared" si="150"/>
        <v>0</v>
      </c>
      <c r="J1207" s="41">
        <f t="shared" si="151"/>
        <v>18337.888800000001</v>
      </c>
      <c r="K1207" s="45"/>
      <c r="L1207" s="46"/>
    </row>
    <row r="1208" spans="1:12" ht="12.75" customHeight="1">
      <c r="A1208" s="41" t="s">
        <v>2266</v>
      </c>
      <c r="B1208" s="41" t="s">
        <v>2251</v>
      </c>
      <c r="D1208" s="43" t="s">
        <v>2267</v>
      </c>
      <c r="E1208" s="44">
        <v>5.6818181818181817</v>
      </c>
      <c r="F1208" s="41">
        <f t="shared" si="147"/>
        <v>5511.363636363636</v>
      </c>
      <c r="G1208" s="107">
        <f t="shared" si="148"/>
        <v>6668.7499999999991</v>
      </c>
      <c r="H1208" s="108">
        <f t="shared" si="149"/>
        <v>6001.8749999999991</v>
      </c>
      <c r="I1208" s="41">
        <f t="shared" si="150"/>
        <v>0</v>
      </c>
      <c r="J1208" s="41">
        <f t="shared" si="151"/>
        <v>9336.2499999999982</v>
      </c>
      <c r="K1208" s="45" t="str">
        <f t="shared" si="153"/>
        <v>FOTO</v>
      </c>
      <c r="L1208" s="46"/>
    </row>
    <row r="1209" spans="1:12" ht="12.75" customHeight="1">
      <c r="A1209" s="68" t="s">
        <v>2268</v>
      </c>
      <c r="B1209" s="41" t="s">
        <v>2251</v>
      </c>
      <c r="D1209" s="43" t="s">
        <v>2269</v>
      </c>
      <c r="E1209" s="44">
        <v>2.3181818181818179</v>
      </c>
      <c r="F1209" s="41">
        <f t="shared" si="147"/>
        <v>2248.6363636363635</v>
      </c>
      <c r="G1209" s="107">
        <f t="shared" si="148"/>
        <v>2720.85</v>
      </c>
      <c r="H1209" s="108">
        <f t="shared" si="149"/>
        <v>2448.7649999999999</v>
      </c>
      <c r="I1209" s="41">
        <f t="shared" si="150"/>
        <v>0</v>
      </c>
      <c r="J1209" s="41">
        <f t="shared" si="151"/>
        <v>3809.1899999999996</v>
      </c>
      <c r="K1209" s="45" t="str">
        <f t="shared" si="153"/>
        <v>FOTO</v>
      </c>
      <c r="L1209" s="46" t="s">
        <v>202</v>
      </c>
    </row>
    <row r="1210" spans="1:12" ht="15.75">
      <c r="A1210" s="47" t="s">
        <v>2270</v>
      </c>
      <c r="B1210" s="48"/>
      <c r="D1210" s="43"/>
      <c r="E1210" s="44">
        <v>0</v>
      </c>
      <c r="F1210" s="41">
        <f t="shared" si="147"/>
        <v>0</v>
      </c>
      <c r="G1210" s="107">
        <f t="shared" si="148"/>
        <v>0</v>
      </c>
      <c r="H1210" s="108">
        <f t="shared" si="149"/>
        <v>0</v>
      </c>
      <c r="I1210" s="41">
        <f t="shared" si="150"/>
        <v>0</v>
      </c>
      <c r="J1210" s="41">
        <f t="shared" si="151"/>
        <v>0</v>
      </c>
      <c r="K1210" s="45"/>
      <c r="L1210" s="46"/>
    </row>
    <row r="1211" spans="1:12" ht="15.75" customHeight="1">
      <c r="A1211" s="41" t="s">
        <v>203</v>
      </c>
      <c r="B1211" s="41"/>
      <c r="D1211" s="43" t="s">
        <v>204</v>
      </c>
      <c r="E1211" s="44">
        <v>49.999999999999993</v>
      </c>
      <c r="F1211" s="41">
        <f t="shared" si="147"/>
        <v>48499.999999999993</v>
      </c>
      <c r="G1211" s="107">
        <f t="shared" si="148"/>
        <v>58684.999999999993</v>
      </c>
      <c r="H1211" s="108">
        <f t="shared" si="149"/>
        <v>52816.499999999993</v>
      </c>
      <c r="I1211" s="41">
        <f t="shared" si="150"/>
        <v>0</v>
      </c>
      <c r="J1211" s="41">
        <f t="shared" si="151"/>
        <v>82158.999999999985</v>
      </c>
      <c r="K1211" s="45" t="str">
        <f>HYPERLINK(CONCATENATE("https://buscador.neorep.com.ar/",TRIM(A1211),"/"),"FOTO")</f>
        <v>FOTO</v>
      </c>
      <c r="L1211" s="46"/>
    </row>
    <row r="1212" spans="1:12">
      <c r="A1212" s="41" t="s">
        <v>2271</v>
      </c>
      <c r="B1212" s="41"/>
      <c r="D1212" s="43" t="s">
        <v>2272</v>
      </c>
      <c r="E1212" s="44">
        <v>49.999999999999993</v>
      </c>
      <c r="F1212" s="41">
        <f t="shared" si="147"/>
        <v>48499.999999999993</v>
      </c>
      <c r="G1212" s="107">
        <f t="shared" si="148"/>
        <v>58684.999999999993</v>
      </c>
      <c r="H1212" s="108">
        <f t="shared" si="149"/>
        <v>52816.499999999993</v>
      </c>
      <c r="I1212" s="41">
        <f t="shared" si="150"/>
        <v>0</v>
      </c>
      <c r="J1212" s="41">
        <f t="shared" si="151"/>
        <v>82158.999999999985</v>
      </c>
      <c r="K1212" s="45" t="str">
        <f>HYPERLINK(CONCATENATE("https://buscador.neorep.com.ar/",TRIM(A1212),"/"),"FOTO")</f>
        <v>FOTO</v>
      </c>
      <c r="L1212" s="46"/>
    </row>
    <row r="1213" spans="1:12">
      <c r="A1213" s="41" t="s">
        <v>2273</v>
      </c>
      <c r="B1213" s="41"/>
      <c r="D1213" s="43" t="s">
        <v>2274</v>
      </c>
      <c r="E1213" s="44">
        <v>59.999999999999993</v>
      </c>
      <c r="F1213" s="41">
        <f t="shared" si="147"/>
        <v>58199.999999999993</v>
      </c>
      <c r="G1213" s="107">
        <f t="shared" si="148"/>
        <v>70421.999999999985</v>
      </c>
      <c r="H1213" s="108">
        <f t="shared" si="149"/>
        <v>63379.799999999988</v>
      </c>
      <c r="I1213" s="41">
        <f t="shared" si="150"/>
        <v>0</v>
      </c>
      <c r="J1213" s="41">
        <f t="shared" si="151"/>
        <v>98590.799999999974</v>
      </c>
      <c r="K1213" s="45" t="str">
        <f>HYPERLINK(CONCATENATE("https://buscador.neorep.com.ar/",TRIM(A1213),"/"),"FOTO")</f>
        <v>FOTO</v>
      </c>
      <c r="L1213" s="46"/>
    </row>
    <row r="1214" spans="1:12">
      <c r="A1214" s="41" t="s">
        <v>205</v>
      </c>
      <c r="B1214" s="41"/>
      <c r="D1214" s="43" t="s">
        <v>206</v>
      </c>
      <c r="E1214" s="44">
        <v>49.999999999999993</v>
      </c>
      <c r="F1214" s="41">
        <f t="shared" si="147"/>
        <v>48499.999999999993</v>
      </c>
      <c r="G1214" s="107">
        <f t="shared" si="148"/>
        <v>58684.999999999993</v>
      </c>
      <c r="H1214" s="108">
        <f t="shared" si="149"/>
        <v>52816.499999999993</v>
      </c>
      <c r="I1214" s="41">
        <f t="shared" si="150"/>
        <v>0</v>
      </c>
      <c r="J1214" s="41">
        <f t="shared" si="151"/>
        <v>82158.999999999985</v>
      </c>
      <c r="K1214" s="45" t="str">
        <f>HYPERLINK(CONCATENATE("https://buscador.neorep.com.ar/",TRIM(A1214),"/"),"FOTO")</f>
        <v>FOTO</v>
      </c>
      <c r="L1214" s="46"/>
    </row>
    <row r="1215" spans="1:12" ht="12.75" customHeight="1">
      <c r="A1215" s="41" t="s">
        <v>207</v>
      </c>
      <c r="B1215" s="41"/>
      <c r="D1215" s="43" t="s">
        <v>208</v>
      </c>
      <c r="E1215" s="44">
        <v>49.999999999999993</v>
      </c>
      <c r="F1215" s="41">
        <f t="shared" si="147"/>
        <v>48499.999999999993</v>
      </c>
      <c r="G1215" s="107">
        <f t="shared" si="148"/>
        <v>58684.999999999993</v>
      </c>
      <c r="H1215" s="108">
        <f t="shared" si="149"/>
        <v>52816.499999999993</v>
      </c>
      <c r="I1215" s="41">
        <f t="shared" si="150"/>
        <v>0</v>
      </c>
      <c r="J1215" s="41">
        <f t="shared" si="151"/>
        <v>82158.999999999985</v>
      </c>
      <c r="K1215" s="45" t="str">
        <f>HYPERLINK(CONCATENATE("https://buscador.neorep.com.ar/",TRIM(A1215),"/"),"FOTO")</f>
        <v>FOTO</v>
      </c>
      <c r="L1215" s="46"/>
    </row>
    <row r="1216" spans="1:12" ht="15.75">
      <c r="A1216" s="47" t="s">
        <v>2275</v>
      </c>
      <c r="B1216" s="48"/>
      <c r="D1216" s="43"/>
      <c r="E1216" s="44">
        <v>0</v>
      </c>
      <c r="F1216" s="41">
        <f t="shared" si="147"/>
        <v>0</v>
      </c>
      <c r="G1216" s="107">
        <f t="shared" si="148"/>
        <v>0</v>
      </c>
      <c r="H1216" s="108">
        <f t="shared" si="149"/>
        <v>0</v>
      </c>
      <c r="I1216" s="41">
        <f t="shared" si="150"/>
        <v>0</v>
      </c>
      <c r="J1216" s="41">
        <f t="shared" si="151"/>
        <v>0</v>
      </c>
      <c r="K1216" s="45"/>
      <c r="L1216" s="46"/>
    </row>
    <row r="1217" spans="1:12" ht="15.75" customHeight="1">
      <c r="A1217" s="41" t="s">
        <v>2276</v>
      </c>
      <c r="B1217" s="41"/>
      <c r="D1217" s="43" t="s">
        <v>2277</v>
      </c>
      <c r="E1217" s="44">
        <v>28.799999999999997</v>
      </c>
      <c r="F1217" s="41">
        <f t="shared" si="147"/>
        <v>27935.999999999996</v>
      </c>
      <c r="G1217" s="107">
        <f t="shared" si="148"/>
        <v>33802.559999999998</v>
      </c>
      <c r="H1217" s="108">
        <f t="shared" si="149"/>
        <v>30422.304</v>
      </c>
      <c r="I1217" s="41">
        <f t="shared" si="150"/>
        <v>0</v>
      </c>
      <c r="J1217" s="41">
        <f t="shared" si="151"/>
        <v>47323.583999999995</v>
      </c>
      <c r="K1217" s="45" t="str">
        <f t="shared" ref="K1217:K1232" si="154">HYPERLINK(CONCATENATE("https://buscador.neorep.com.ar/",TRIM(A1217),"/"),"FOTO")</f>
        <v>FOTO</v>
      </c>
      <c r="L1217" s="46"/>
    </row>
    <row r="1218" spans="1:12" ht="12.75" customHeight="1">
      <c r="A1218" s="68" t="s">
        <v>2278</v>
      </c>
      <c r="B1218" s="41"/>
      <c r="D1218" s="82" t="s">
        <v>2279</v>
      </c>
      <c r="E1218" s="44">
        <v>31.040909090909093</v>
      </c>
      <c r="F1218" s="41">
        <f t="shared" si="147"/>
        <v>30109.68181818182</v>
      </c>
      <c r="G1218" s="107">
        <f t="shared" si="148"/>
        <v>36432.715000000004</v>
      </c>
      <c r="H1218" s="108">
        <f t="shared" si="149"/>
        <v>32789.443500000001</v>
      </c>
      <c r="I1218" s="41">
        <f t="shared" si="150"/>
        <v>0</v>
      </c>
      <c r="J1218" s="41">
        <f t="shared" si="151"/>
        <v>51005.800999999999</v>
      </c>
      <c r="K1218" s="45" t="str">
        <f t="shared" si="154"/>
        <v>FOTO</v>
      </c>
      <c r="L1218" s="46" t="s">
        <v>271</v>
      </c>
    </row>
    <row r="1219" spans="1:12">
      <c r="A1219" s="55" t="s">
        <v>2280</v>
      </c>
      <c r="B1219" s="41"/>
      <c r="D1219" s="82" t="s">
        <v>2281</v>
      </c>
      <c r="E1219" s="44">
        <v>29.84090909090909</v>
      </c>
      <c r="F1219" s="41">
        <f t="shared" si="147"/>
        <v>28945.681818181816</v>
      </c>
      <c r="G1219" s="107">
        <f t="shared" si="148"/>
        <v>35024.274999999994</v>
      </c>
      <c r="H1219" s="108">
        <f t="shared" si="149"/>
        <v>31521.847499999996</v>
      </c>
      <c r="I1219" s="41">
        <f t="shared" si="150"/>
        <v>0</v>
      </c>
      <c r="J1219" s="41">
        <f t="shared" si="151"/>
        <v>49033.984999999986</v>
      </c>
      <c r="K1219" s="45" t="str">
        <f t="shared" si="154"/>
        <v>FOTO</v>
      </c>
      <c r="L1219" s="46" t="s">
        <v>271</v>
      </c>
    </row>
    <row r="1220" spans="1:12">
      <c r="A1220" s="55" t="s">
        <v>2282</v>
      </c>
      <c r="B1220" s="55"/>
      <c r="D1220" s="82" t="s">
        <v>2283</v>
      </c>
      <c r="E1220" s="44">
        <v>34.68181818181818</v>
      </c>
      <c r="F1220" s="41">
        <f t="shared" si="147"/>
        <v>33641.363636363632</v>
      </c>
      <c r="G1220" s="107">
        <f t="shared" si="148"/>
        <v>40706.049999999996</v>
      </c>
      <c r="H1220" s="108">
        <f t="shared" si="149"/>
        <v>36635.445</v>
      </c>
      <c r="I1220" s="41">
        <f t="shared" si="150"/>
        <v>0</v>
      </c>
      <c r="J1220" s="41">
        <f t="shared" si="151"/>
        <v>56988.469999999994</v>
      </c>
      <c r="K1220" s="45" t="str">
        <f t="shared" si="154"/>
        <v>FOTO</v>
      </c>
      <c r="L1220" s="46" t="s">
        <v>2284</v>
      </c>
    </row>
    <row r="1221" spans="1:12">
      <c r="A1221" s="41" t="s">
        <v>2285</v>
      </c>
      <c r="B1221" s="41"/>
      <c r="D1221" s="43" t="s">
        <v>2286</v>
      </c>
      <c r="E1221" s="44">
        <v>39.199999999999996</v>
      </c>
      <c r="F1221" s="41">
        <f t="shared" si="147"/>
        <v>38023.999999999993</v>
      </c>
      <c r="G1221" s="107">
        <f t="shared" si="148"/>
        <v>46009.039999999986</v>
      </c>
      <c r="H1221" s="108">
        <f t="shared" si="149"/>
        <v>41408.135999999991</v>
      </c>
      <c r="I1221" s="41">
        <f t="shared" si="150"/>
        <v>0</v>
      </c>
      <c r="J1221" s="41">
        <f t="shared" si="151"/>
        <v>64412.655999999974</v>
      </c>
      <c r="K1221" s="45" t="str">
        <f t="shared" si="154"/>
        <v>FOTO</v>
      </c>
      <c r="L1221" s="46" t="s">
        <v>2287</v>
      </c>
    </row>
    <row r="1222" spans="1:12">
      <c r="A1222" s="41" t="s">
        <v>2288</v>
      </c>
      <c r="B1222" s="41"/>
      <c r="D1222" s="43" t="s">
        <v>2289</v>
      </c>
      <c r="E1222" s="44">
        <v>43.8</v>
      </c>
      <c r="F1222" s="41">
        <f t="shared" ref="F1222:F1285" si="155">+E1222*F$18</f>
        <v>42486</v>
      </c>
      <c r="G1222" s="107">
        <f t="shared" ref="G1222:G1285" si="156">+F1222*(1+G$18)</f>
        <v>51408.06</v>
      </c>
      <c r="H1222" s="108">
        <f t="shared" ref="H1222:H1285" si="157">+G1222*(1-H$18)</f>
        <v>46267.254000000001</v>
      </c>
      <c r="I1222" s="41">
        <f t="shared" ref="I1222:I1285" si="158">+G1222*C1222</f>
        <v>0</v>
      </c>
      <c r="J1222" s="41">
        <f t="shared" ref="J1222:J1285" si="159">+G1222*(1+J$18)</f>
        <v>71971.283999999985</v>
      </c>
      <c r="K1222" s="45" t="str">
        <f t="shared" si="154"/>
        <v>FOTO</v>
      </c>
      <c r="L1222" s="46"/>
    </row>
    <row r="1223" spans="1:12">
      <c r="A1223" s="41" t="s">
        <v>2290</v>
      </c>
      <c r="B1223" s="41"/>
      <c r="D1223" s="43" t="s">
        <v>2291</v>
      </c>
      <c r="E1223" s="44">
        <v>21.240909090909089</v>
      </c>
      <c r="F1223" s="41">
        <f t="shared" si="155"/>
        <v>20603.681818181816</v>
      </c>
      <c r="G1223" s="107">
        <f t="shared" si="156"/>
        <v>24930.454999999998</v>
      </c>
      <c r="H1223" s="108">
        <f t="shared" si="157"/>
        <v>22437.409499999998</v>
      </c>
      <c r="I1223" s="41">
        <f t="shared" si="158"/>
        <v>0</v>
      </c>
      <c r="J1223" s="41">
        <f t="shared" si="159"/>
        <v>34902.636999999995</v>
      </c>
      <c r="K1223" s="45" t="str">
        <f t="shared" si="154"/>
        <v>FOTO</v>
      </c>
      <c r="L1223" s="46"/>
    </row>
    <row r="1224" spans="1:12" ht="12.75" customHeight="1">
      <c r="A1224" s="41" t="s">
        <v>2292</v>
      </c>
      <c r="B1224" s="41"/>
      <c r="D1224" s="43" t="s">
        <v>2293</v>
      </c>
      <c r="E1224" s="44">
        <v>13.959090909090909</v>
      </c>
      <c r="F1224" s="41">
        <f t="shared" si="155"/>
        <v>13540.318181818182</v>
      </c>
      <c r="G1224" s="107">
        <f t="shared" si="156"/>
        <v>16383.785</v>
      </c>
      <c r="H1224" s="108">
        <f t="shared" si="157"/>
        <v>14745.406500000001</v>
      </c>
      <c r="I1224" s="41">
        <f t="shared" si="158"/>
        <v>0</v>
      </c>
      <c r="J1224" s="41">
        <f t="shared" si="159"/>
        <v>22937.298999999999</v>
      </c>
      <c r="K1224" s="45" t="str">
        <f t="shared" si="154"/>
        <v>FOTO</v>
      </c>
      <c r="L1224" s="46"/>
    </row>
    <row r="1225" spans="1:12" ht="12.75" customHeight="1">
      <c r="A1225" s="41" t="s">
        <v>2294</v>
      </c>
      <c r="B1225" s="41"/>
      <c r="D1225" s="43" t="s">
        <v>2295</v>
      </c>
      <c r="E1225" s="44">
        <v>21.359090909090909</v>
      </c>
      <c r="F1225" s="41">
        <f t="shared" si="155"/>
        <v>20718.318181818184</v>
      </c>
      <c r="G1225" s="107">
        <f t="shared" si="156"/>
        <v>25069.165000000001</v>
      </c>
      <c r="H1225" s="108">
        <f t="shared" si="157"/>
        <v>22562.248500000002</v>
      </c>
      <c r="I1225" s="41">
        <f t="shared" si="158"/>
        <v>0</v>
      </c>
      <c r="J1225" s="41">
        <f t="shared" si="159"/>
        <v>35096.830999999998</v>
      </c>
      <c r="K1225" s="45" t="str">
        <f t="shared" si="154"/>
        <v>FOTO</v>
      </c>
      <c r="L1225" s="46"/>
    </row>
    <row r="1226" spans="1:12">
      <c r="A1226" s="41" t="s">
        <v>2296</v>
      </c>
      <c r="B1226" s="41"/>
      <c r="D1226" s="43" t="s">
        <v>2297</v>
      </c>
      <c r="E1226" s="44">
        <v>8.2409090909090903</v>
      </c>
      <c r="F1226" s="41">
        <f t="shared" si="155"/>
        <v>7993.681818181818</v>
      </c>
      <c r="G1226" s="107">
        <f t="shared" si="156"/>
        <v>9672.3549999999996</v>
      </c>
      <c r="H1226" s="108">
        <f t="shared" si="157"/>
        <v>8705.1195000000007</v>
      </c>
      <c r="I1226" s="41">
        <f t="shared" si="158"/>
        <v>0</v>
      </c>
      <c r="J1226" s="41">
        <f t="shared" si="159"/>
        <v>13541.296999999999</v>
      </c>
      <c r="K1226" s="45" t="str">
        <f t="shared" si="154"/>
        <v>FOTO</v>
      </c>
      <c r="L1226" s="46"/>
    </row>
    <row r="1227" spans="1:12">
      <c r="A1227" s="41" t="s">
        <v>2298</v>
      </c>
      <c r="B1227" s="41"/>
      <c r="D1227" s="43" t="s">
        <v>2299</v>
      </c>
      <c r="E1227" s="44">
        <v>4.6818181818181817</v>
      </c>
      <c r="F1227" s="41">
        <f t="shared" si="155"/>
        <v>4541.363636363636</v>
      </c>
      <c r="G1227" s="107">
        <f t="shared" si="156"/>
        <v>5495.0499999999993</v>
      </c>
      <c r="H1227" s="108">
        <f t="shared" si="157"/>
        <v>4945.5449999999992</v>
      </c>
      <c r="I1227" s="41">
        <f t="shared" si="158"/>
        <v>0</v>
      </c>
      <c r="J1227" s="41">
        <f t="shared" si="159"/>
        <v>7693.0699999999988</v>
      </c>
      <c r="K1227" s="45" t="str">
        <f t="shared" si="154"/>
        <v>FOTO</v>
      </c>
      <c r="L1227" s="46"/>
    </row>
    <row r="1228" spans="1:12">
      <c r="A1228" s="41" t="s">
        <v>2300</v>
      </c>
      <c r="B1228" s="41"/>
      <c r="D1228" s="43" t="s">
        <v>2301</v>
      </c>
      <c r="E1228" s="44">
        <v>1.4</v>
      </c>
      <c r="F1228" s="41">
        <f t="shared" si="155"/>
        <v>1358</v>
      </c>
      <c r="G1228" s="107">
        <f t="shared" si="156"/>
        <v>1643.18</v>
      </c>
      <c r="H1228" s="108">
        <f t="shared" si="157"/>
        <v>1478.8620000000001</v>
      </c>
      <c r="I1228" s="41">
        <f t="shared" si="158"/>
        <v>0</v>
      </c>
      <c r="J1228" s="41">
        <f t="shared" si="159"/>
        <v>2300.4519999999998</v>
      </c>
      <c r="K1228" s="45" t="str">
        <f t="shared" si="154"/>
        <v>FOTO</v>
      </c>
      <c r="L1228" s="46"/>
    </row>
    <row r="1229" spans="1:12">
      <c r="A1229" s="41" t="s">
        <v>2302</v>
      </c>
      <c r="B1229" s="41"/>
      <c r="D1229" s="43" t="s">
        <v>2303</v>
      </c>
      <c r="E1229" s="44">
        <v>2.2409090909090907</v>
      </c>
      <c r="F1229" s="41">
        <f t="shared" si="155"/>
        <v>2173.681818181818</v>
      </c>
      <c r="G1229" s="107">
        <f t="shared" si="156"/>
        <v>2630.1549999999997</v>
      </c>
      <c r="H1229" s="108">
        <f t="shared" si="157"/>
        <v>2367.1394999999998</v>
      </c>
      <c r="I1229" s="41">
        <f t="shared" si="158"/>
        <v>0</v>
      </c>
      <c r="J1229" s="41">
        <f t="shared" si="159"/>
        <v>3682.2169999999992</v>
      </c>
      <c r="K1229" s="45" t="str">
        <f t="shared" si="154"/>
        <v>FOTO</v>
      </c>
      <c r="L1229" s="46"/>
    </row>
    <row r="1230" spans="1:12">
      <c r="A1230" s="41" t="s">
        <v>2304</v>
      </c>
      <c r="B1230" s="41"/>
      <c r="D1230" s="43" t="s">
        <v>2305</v>
      </c>
      <c r="E1230" s="44">
        <v>3.2409090909090907</v>
      </c>
      <c r="F1230" s="41">
        <f t="shared" si="155"/>
        <v>3143.681818181818</v>
      </c>
      <c r="G1230" s="107">
        <f t="shared" si="156"/>
        <v>3803.8549999999996</v>
      </c>
      <c r="H1230" s="108">
        <f t="shared" si="157"/>
        <v>3423.4694999999997</v>
      </c>
      <c r="I1230" s="41">
        <f t="shared" si="158"/>
        <v>0</v>
      </c>
      <c r="J1230" s="41">
        <f t="shared" si="159"/>
        <v>5325.396999999999</v>
      </c>
      <c r="K1230" s="45" t="str">
        <f t="shared" si="154"/>
        <v>FOTO</v>
      </c>
      <c r="L1230" s="46"/>
    </row>
    <row r="1231" spans="1:12" ht="12.75" customHeight="1">
      <c r="A1231" s="41" t="s">
        <v>2306</v>
      </c>
      <c r="B1231" s="41"/>
      <c r="D1231" s="43" t="s">
        <v>2307</v>
      </c>
      <c r="E1231" s="44">
        <v>4.2</v>
      </c>
      <c r="F1231" s="41">
        <f t="shared" si="155"/>
        <v>4074</v>
      </c>
      <c r="G1231" s="107">
        <f t="shared" si="156"/>
        <v>4929.54</v>
      </c>
      <c r="H1231" s="108">
        <f t="shared" si="157"/>
        <v>4436.5860000000002</v>
      </c>
      <c r="I1231" s="41">
        <f t="shared" si="158"/>
        <v>0</v>
      </c>
      <c r="J1231" s="41">
        <f t="shared" si="159"/>
        <v>6901.3559999999998</v>
      </c>
      <c r="K1231" s="45" t="str">
        <f t="shared" si="154"/>
        <v>FOTO</v>
      </c>
      <c r="L1231" s="46"/>
    </row>
    <row r="1232" spans="1:12">
      <c r="A1232" s="84" t="s">
        <v>2308</v>
      </c>
      <c r="B1232" s="41"/>
      <c r="D1232" s="43" t="s">
        <v>2309</v>
      </c>
      <c r="E1232" s="44">
        <v>2.7181818181818183</v>
      </c>
      <c r="F1232" s="41">
        <f t="shared" si="155"/>
        <v>2636.6363636363635</v>
      </c>
      <c r="G1232" s="107">
        <f t="shared" si="156"/>
        <v>3190.33</v>
      </c>
      <c r="H1232" s="108">
        <f t="shared" si="157"/>
        <v>2871.297</v>
      </c>
      <c r="I1232" s="41">
        <f t="shared" si="158"/>
        <v>0</v>
      </c>
      <c r="J1232" s="41">
        <f t="shared" si="159"/>
        <v>4466.4619999999995</v>
      </c>
      <c r="K1232" s="45" t="str">
        <f t="shared" si="154"/>
        <v>FOTO</v>
      </c>
      <c r="L1232" s="46"/>
    </row>
    <row r="1233" spans="1:12" ht="15.75">
      <c r="A1233" s="47" t="s">
        <v>2310</v>
      </c>
      <c r="B1233" s="48"/>
      <c r="D1233" s="43"/>
      <c r="E1233" s="44">
        <v>0</v>
      </c>
      <c r="F1233" s="41">
        <f t="shared" si="155"/>
        <v>0</v>
      </c>
      <c r="G1233" s="107">
        <f t="shared" si="156"/>
        <v>0</v>
      </c>
      <c r="H1233" s="108">
        <f t="shared" si="157"/>
        <v>0</v>
      </c>
      <c r="I1233" s="41">
        <f t="shared" si="158"/>
        <v>0</v>
      </c>
      <c r="J1233" s="41">
        <f t="shared" si="159"/>
        <v>0</v>
      </c>
      <c r="K1233" s="45"/>
      <c r="L1233" s="46"/>
    </row>
    <row r="1234" spans="1:12" ht="15.75" customHeight="1">
      <c r="A1234" s="41" t="s">
        <v>2311</v>
      </c>
      <c r="B1234" s="41"/>
      <c r="D1234" s="43" t="s">
        <v>2312</v>
      </c>
      <c r="E1234" s="44">
        <v>1.4409090909090907</v>
      </c>
      <c r="F1234" s="41">
        <f t="shared" si="155"/>
        <v>1397.681818181818</v>
      </c>
      <c r="G1234" s="107">
        <f t="shared" si="156"/>
        <v>1691.1949999999997</v>
      </c>
      <c r="H1234" s="108">
        <f t="shared" si="157"/>
        <v>1522.0754999999997</v>
      </c>
      <c r="I1234" s="41">
        <f t="shared" si="158"/>
        <v>0</v>
      </c>
      <c r="J1234" s="41">
        <f t="shared" si="159"/>
        <v>2367.6729999999993</v>
      </c>
      <c r="K1234" s="45" t="str">
        <f t="shared" ref="K1234:K1270" si="160">HYPERLINK(CONCATENATE("https://buscador.neorep.com.ar/",TRIM(A1234),"/"),"FOTO")</f>
        <v>FOTO</v>
      </c>
      <c r="L1234" s="46" t="s">
        <v>410</v>
      </c>
    </row>
    <row r="1235" spans="1:12">
      <c r="A1235" s="41" t="s">
        <v>2313</v>
      </c>
      <c r="B1235" s="41"/>
      <c r="D1235" s="43" t="s">
        <v>2314</v>
      </c>
      <c r="E1235" s="44">
        <v>16.518181818181819</v>
      </c>
      <c r="F1235" s="41">
        <f t="shared" si="155"/>
        <v>16022.636363636364</v>
      </c>
      <c r="G1235" s="107">
        <f t="shared" si="156"/>
        <v>19387.39</v>
      </c>
      <c r="H1235" s="108">
        <f t="shared" si="157"/>
        <v>17448.651000000002</v>
      </c>
      <c r="I1235" s="41">
        <f t="shared" si="158"/>
        <v>0</v>
      </c>
      <c r="J1235" s="41">
        <f t="shared" si="159"/>
        <v>27142.345999999998</v>
      </c>
      <c r="K1235" s="45" t="str">
        <f t="shared" si="160"/>
        <v>FOTO</v>
      </c>
      <c r="L1235" s="46"/>
    </row>
    <row r="1236" spans="1:12">
      <c r="A1236" s="41" t="s">
        <v>2315</v>
      </c>
      <c r="B1236" s="41"/>
      <c r="D1236" s="43" t="s">
        <v>2316</v>
      </c>
      <c r="E1236" s="44">
        <v>32.759090909090901</v>
      </c>
      <c r="F1236" s="41">
        <f t="shared" si="155"/>
        <v>31776.318181818173</v>
      </c>
      <c r="G1236" s="107">
        <f t="shared" si="156"/>
        <v>38449.344999999987</v>
      </c>
      <c r="H1236" s="108">
        <f t="shared" si="157"/>
        <v>34604.410499999991</v>
      </c>
      <c r="I1236" s="41">
        <f t="shared" si="158"/>
        <v>0</v>
      </c>
      <c r="J1236" s="41">
        <f t="shared" si="159"/>
        <v>53829.082999999977</v>
      </c>
      <c r="K1236" s="45" t="str">
        <f t="shared" si="160"/>
        <v>FOTO</v>
      </c>
      <c r="L1236" s="46"/>
    </row>
    <row r="1237" spans="1:12">
      <c r="A1237" s="41" t="s">
        <v>2317</v>
      </c>
      <c r="B1237" s="41"/>
      <c r="D1237" s="43" t="s">
        <v>2318</v>
      </c>
      <c r="E1237" s="44">
        <v>35.481818181818177</v>
      </c>
      <c r="F1237" s="41">
        <f t="shared" si="155"/>
        <v>34417.363636363632</v>
      </c>
      <c r="G1237" s="107">
        <f t="shared" si="156"/>
        <v>41645.009999999995</v>
      </c>
      <c r="H1237" s="108">
        <f t="shared" si="157"/>
        <v>37480.508999999998</v>
      </c>
      <c r="I1237" s="41">
        <f t="shared" si="158"/>
        <v>0</v>
      </c>
      <c r="J1237" s="41">
        <f t="shared" si="159"/>
        <v>58303.013999999988</v>
      </c>
      <c r="K1237" s="45" t="str">
        <f t="shared" si="160"/>
        <v>FOTO</v>
      </c>
      <c r="L1237" s="46"/>
    </row>
    <row r="1238" spans="1:12">
      <c r="A1238" s="41" t="s">
        <v>2319</v>
      </c>
      <c r="B1238" s="41"/>
      <c r="D1238" s="43" t="s">
        <v>2320</v>
      </c>
      <c r="E1238" s="44">
        <v>42.640909090909091</v>
      </c>
      <c r="F1238" s="41">
        <f t="shared" si="155"/>
        <v>41361.681818181816</v>
      </c>
      <c r="G1238" s="107">
        <f t="shared" si="156"/>
        <v>50047.634999999995</v>
      </c>
      <c r="H1238" s="108">
        <f t="shared" si="157"/>
        <v>45042.871499999994</v>
      </c>
      <c r="I1238" s="41">
        <f t="shared" si="158"/>
        <v>0</v>
      </c>
      <c r="J1238" s="41">
        <f t="shared" si="159"/>
        <v>70066.688999999984</v>
      </c>
      <c r="K1238" s="45" t="str">
        <f t="shared" si="160"/>
        <v>FOTO</v>
      </c>
      <c r="L1238" s="46"/>
    </row>
    <row r="1239" spans="1:12">
      <c r="A1239" s="41" t="s">
        <v>2321</v>
      </c>
      <c r="B1239" s="41"/>
      <c r="D1239" s="43" t="s">
        <v>2322</v>
      </c>
      <c r="E1239" s="44">
        <v>30.559090909090909</v>
      </c>
      <c r="F1239" s="41">
        <f t="shared" si="155"/>
        <v>29642.31818181818</v>
      </c>
      <c r="G1239" s="107">
        <f t="shared" si="156"/>
        <v>35867.204999999994</v>
      </c>
      <c r="H1239" s="108">
        <f t="shared" si="157"/>
        <v>32280.484499999995</v>
      </c>
      <c r="I1239" s="41">
        <f t="shared" si="158"/>
        <v>0</v>
      </c>
      <c r="J1239" s="41">
        <f t="shared" si="159"/>
        <v>50214.086999999992</v>
      </c>
      <c r="K1239" s="45" t="str">
        <f t="shared" si="160"/>
        <v>FOTO</v>
      </c>
      <c r="L1239" s="46"/>
    </row>
    <row r="1240" spans="1:12" ht="12.75" customHeight="1">
      <c r="A1240" s="41" t="s">
        <v>2323</v>
      </c>
      <c r="B1240" s="41"/>
      <c r="D1240" s="43" t="s">
        <v>2324</v>
      </c>
      <c r="E1240" s="44">
        <v>28.399999999999995</v>
      </c>
      <c r="F1240" s="41">
        <f t="shared" si="155"/>
        <v>27547.999999999996</v>
      </c>
      <c r="G1240" s="107">
        <f t="shared" si="156"/>
        <v>33333.079999999994</v>
      </c>
      <c r="H1240" s="108">
        <f t="shared" si="157"/>
        <v>29999.771999999997</v>
      </c>
      <c r="I1240" s="41">
        <f t="shared" si="158"/>
        <v>0</v>
      </c>
      <c r="J1240" s="41">
        <f t="shared" si="159"/>
        <v>46666.311999999991</v>
      </c>
      <c r="K1240" s="45" t="str">
        <f t="shared" si="160"/>
        <v>FOTO</v>
      </c>
      <c r="L1240" s="46"/>
    </row>
    <row r="1241" spans="1:12">
      <c r="A1241" s="41" t="s">
        <v>2325</v>
      </c>
      <c r="B1241" s="43" t="s">
        <v>488</v>
      </c>
      <c r="D1241" s="41" t="s">
        <v>2326</v>
      </c>
      <c r="E1241" s="44">
        <v>14.999999999999998</v>
      </c>
      <c r="F1241" s="41">
        <f t="shared" si="155"/>
        <v>14549.999999999998</v>
      </c>
      <c r="G1241" s="107">
        <f t="shared" si="156"/>
        <v>17605.499999999996</v>
      </c>
      <c r="H1241" s="108">
        <f t="shared" si="157"/>
        <v>15844.949999999997</v>
      </c>
      <c r="I1241" s="41">
        <f t="shared" si="158"/>
        <v>0</v>
      </c>
      <c r="J1241" s="41">
        <f t="shared" si="159"/>
        <v>24647.699999999993</v>
      </c>
      <c r="K1241" s="45" t="str">
        <f t="shared" si="160"/>
        <v>FOTO</v>
      </c>
      <c r="L1241" s="46"/>
    </row>
    <row r="1242" spans="1:12">
      <c r="A1242" s="41" t="s">
        <v>2327</v>
      </c>
      <c r="B1242" s="43" t="s">
        <v>488</v>
      </c>
      <c r="D1242" s="41" t="s">
        <v>2328</v>
      </c>
      <c r="E1242" s="44">
        <v>4.3181818181818175</v>
      </c>
      <c r="F1242" s="41">
        <f t="shared" si="155"/>
        <v>4188.6363636363631</v>
      </c>
      <c r="G1242" s="107">
        <f t="shared" si="156"/>
        <v>5068.2499999999991</v>
      </c>
      <c r="H1242" s="108">
        <f t="shared" si="157"/>
        <v>4561.4249999999993</v>
      </c>
      <c r="I1242" s="41">
        <f t="shared" si="158"/>
        <v>0</v>
      </c>
      <c r="J1242" s="41">
        <f t="shared" si="159"/>
        <v>7095.5499999999984</v>
      </c>
      <c r="K1242" s="45" t="str">
        <f t="shared" si="160"/>
        <v>FOTO</v>
      </c>
      <c r="L1242" s="46"/>
    </row>
    <row r="1243" spans="1:12">
      <c r="A1243" s="41" t="s">
        <v>2329</v>
      </c>
      <c r="B1243" s="41" t="s">
        <v>2330</v>
      </c>
      <c r="D1243" s="43" t="s">
        <v>2331</v>
      </c>
      <c r="E1243" s="44">
        <v>46</v>
      </c>
      <c r="F1243" s="41">
        <f t="shared" si="155"/>
        <v>44620</v>
      </c>
      <c r="G1243" s="107">
        <f t="shared" si="156"/>
        <v>53990.2</v>
      </c>
      <c r="H1243" s="108">
        <f t="shared" si="157"/>
        <v>48591.18</v>
      </c>
      <c r="I1243" s="41">
        <f t="shared" si="158"/>
        <v>0</v>
      </c>
      <c r="J1243" s="41">
        <f t="shared" si="159"/>
        <v>75586.279999999984</v>
      </c>
      <c r="K1243" s="45" t="str">
        <f t="shared" si="160"/>
        <v>FOTO</v>
      </c>
      <c r="L1243" s="46"/>
    </row>
    <row r="1244" spans="1:12">
      <c r="A1244" s="41" t="s">
        <v>2332</v>
      </c>
      <c r="B1244" s="41" t="s">
        <v>2330</v>
      </c>
      <c r="D1244" s="43" t="s">
        <v>2333</v>
      </c>
      <c r="E1244" s="44">
        <v>56.918181818181814</v>
      </c>
      <c r="F1244" s="41">
        <f t="shared" si="155"/>
        <v>55210.63636363636</v>
      </c>
      <c r="G1244" s="107">
        <f t="shared" si="156"/>
        <v>66804.87</v>
      </c>
      <c r="H1244" s="108">
        <f t="shared" si="157"/>
        <v>60124.382999999994</v>
      </c>
      <c r="I1244" s="41">
        <f t="shared" si="158"/>
        <v>0</v>
      </c>
      <c r="J1244" s="41">
        <f t="shared" si="159"/>
        <v>93526.817999999985</v>
      </c>
      <c r="K1244" s="45" t="str">
        <f t="shared" si="160"/>
        <v>FOTO</v>
      </c>
      <c r="L1244" s="46"/>
    </row>
    <row r="1245" spans="1:12">
      <c r="A1245" s="41" t="s">
        <v>2334</v>
      </c>
      <c r="B1245" s="41" t="s">
        <v>2330</v>
      </c>
      <c r="D1245" s="43" t="s">
        <v>2335</v>
      </c>
      <c r="E1245" s="44">
        <v>33.081818181818178</v>
      </c>
      <c r="F1245" s="41">
        <f t="shared" si="155"/>
        <v>32089.363636363632</v>
      </c>
      <c r="G1245" s="107">
        <f t="shared" si="156"/>
        <v>38828.129999999997</v>
      </c>
      <c r="H1245" s="108">
        <f t="shared" si="157"/>
        <v>34945.316999999995</v>
      </c>
      <c r="I1245" s="41">
        <f t="shared" si="158"/>
        <v>0</v>
      </c>
      <c r="J1245" s="41">
        <f t="shared" si="159"/>
        <v>54359.381999999991</v>
      </c>
      <c r="K1245" s="45" t="str">
        <f t="shared" si="160"/>
        <v>FOTO</v>
      </c>
      <c r="L1245" s="46" t="s">
        <v>59</v>
      </c>
    </row>
    <row r="1246" spans="1:12">
      <c r="A1246" s="41" t="s">
        <v>2336</v>
      </c>
      <c r="B1246" s="41" t="s">
        <v>2330</v>
      </c>
      <c r="D1246" s="43" t="s">
        <v>2337</v>
      </c>
      <c r="E1246" s="44">
        <v>37.318181818181813</v>
      </c>
      <c r="F1246" s="41">
        <f t="shared" si="155"/>
        <v>36198.63636363636</v>
      </c>
      <c r="G1246" s="107">
        <f t="shared" si="156"/>
        <v>43800.349999999991</v>
      </c>
      <c r="H1246" s="108">
        <f t="shared" si="157"/>
        <v>39420.314999999995</v>
      </c>
      <c r="I1246" s="41">
        <f t="shared" si="158"/>
        <v>0</v>
      </c>
      <c r="J1246" s="41">
        <f t="shared" si="159"/>
        <v>61320.489999999983</v>
      </c>
      <c r="K1246" s="45" t="str">
        <f t="shared" si="160"/>
        <v>FOTO</v>
      </c>
      <c r="L1246" s="46"/>
    </row>
    <row r="1247" spans="1:12">
      <c r="A1247" s="41" t="s">
        <v>2338</v>
      </c>
      <c r="B1247" s="41" t="s">
        <v>2330</v>
      </c>
      <c r="D1247" s="43" t="s">
        <v>2339</v>
      </c>
      <c r="E1247" s="44">
        <v>29.199999999999996</v>
      </c>
      <c r="F1247" s="41">
        <f t="shared" si="155"/>
        <v>28323.999999999996</v>
      </c>
      <c r="G1247" s="107">
        <f t="shared" si="156"/>
        <v>34272.039999999994</v>
      </c>
      <c r="H1247" s="108">
        <f t="shared" si="157"/>
        <v>30844.835999999996</v>
      </c>
      <c r="I1247" s="41">
        <f t="shared" si="158"/>
        <v>0</v>
      </c>
      <c r="J1247" s="41">
        <f t="shared" si="159"/>
        <v>47980.855999999985</v>
      </c>
      <c r="K1247" s="45" t="str">
        <f t="shared" si="160"/>
        <v>FOTO</v>
      </c>
      <c r="L1247" s="46" t="s">
        <v>59</v>
      </c>
    </row>
    <row r="1248" spans="1:12" ht="12.75" customHeight="1">
      <c r="A1248" s="41" t="s">
        <v>2340</v>
      </c>
      <c r="B1248" s="41" t="s">
        <v>2330</v>
      </c>
      <c r="D1248" s="85" t="s">
        <v>2341</v>
      </c>
      <c r="E1248" s="44">
        <v>29.199999999999996</v>
      </c>
      <c r="F1248" s="41">
        <f t="shared" si="155"/>
        <v>28323.999999999996</v>
      </c>
      <c r="G1248" s="107">
        <f t="shared" si="156"/>
        <v>34272.039999999994</v>
      </c>
      <c r="H1248" s="108">
        <f t="shared" si="157"/>
        <v>30844.835999999996</v>
      </c>
      <c r="I1248" s="41">
        <f t="shared" si="158"/>
        <v>0</v>
      </c>
      <c r="J1248" s="41">
        <f t="shared" si="159"/>
        <v>47980.855999999985</v>
      </c>
      <c r="K1248" s="45" t="str">
        <f t="shared" si="160"/>
        <v>FOTO</v>
      </c>
      <c r="L1248" s="46" t="s">
        <v>59</v>
      </c>
    </row>
    <row r="1249" spans="1:12">
      <c r="A1249" s="41" t="s">
        <v>2342</v>
      </c>
      <c r="B1249" s="41" t="s">
        <v>2330</v>
      </c>
      <c r="D1249" s="85" t="s">
        <v>2343</v>
      </c>
      <c r="E1249" s="44">
        <v>39.640909090909084</v>
      </c>
      <c r="F1249" s="41">
        <f t="shared" si="155"/>
        <v>38451.681818181809</v>
      </c>
      <c r="G1249" s="107">
        <f t="shared" si="156"/>
        <v>46526.534999999989</v>
      </c>
      <c r="H1249" s="108">
        <f t="shared" si="157"/>
        <v>41873.881499999989</v>
      </c>
      <c r="I1249" s="41">
        <f t="shared" si="158"/>
        <v>0</v>
      </c>
      <c r="J1249" s="41">
        <f t="shared" si="159"/>
        <v>65137.148999999983</v>
      </c>
      <c r="K1249" s="45" t="str">
        <f t="shared" si="160"/>
        <v>FOTO</v>
      </c>
      <c r="L1249" s="46" t="s">
        <v>59</v>
      </c>
    </row>
    <row r="1250" spans="1:12">
      <c r="A1250" s="41" t="s">
        <v>2344</v>
      </c>
      <c r="B1250" s="41" t="s">
        <v>2330</v>
      </c>
      <c r="D1250" s="43" t="s">
        <v>2345</v>
      </c>
      <c r="E1250" s="44">
        <v>34.4</v>
      </c>
      <c r="F1250" s="41">
        <f t="shared" si="155"/>
        <v>33368</v>
      </c>
      <c r="G1250" s="107">
        <f t="shared" si="156"/>
        <v>40375.279999999999</v>
      </c>
      <c r="H1250" s="108">
        <f t="shared" si="157"/>
        <v>36337.752</v>
      </c>
      <c r="I1250" s="41">
        <f t="shared" si="158"/>
        <v>0</v>
      </c>
      <c r="J1250" s="41">
        <f t="shared" si="159"/>
        <v>56525.391999999993</v>
      </c>
      <c r="K1250" s="45" t="str">
        <f t="shared" si="160"/>
        <v>FOTO</v>
      </c>
      <c r="L1250" s="46"/>
    </row>
    <row r="1251" spans="1:12">
      <c r="A1251" s="41" t="s">
        <v>2346</v>
      </c>
      <c r="B1251" s="41" t="s">
        <v>2330</v>
      </c>
      <c r="D1251" s="43" t="s">
        <v>2347</v>
      </c>
      <c r="E1251" s="44">
        <v>39.799999999999997</v>
      </c>
      <c r="F1251" s="41">
        <f t="shared" si="155"/>
        <v>38606</v>
      </c>
      <c r="G1251" s="107">
        <f t="shared" si="156"/>
        <v>46713.26</v>
      </c>
      <c r="H1251" s="108">
        <f t="shared" si="157"/>
        <v>42041.934000000001</v>
      </c>
      <c r="I1251" s="41">
        <f t="shared" si="158"/>
        <v>0</v>
      </c>
      <c r="J1251" s="41">
        <f t="shared" si="159"/>
        <v>65398.563999999998</v>
      </c>
      <c r="K1251" s="45" t="str">
        <f t="shared" si="160"/>
        <v>FOTO</v>
      </c>
      <c r="L1251" s="46"/>
    </row>
    <row r="1252" spans="1:12">
      <c r="A1252" s="41" t="s">
        <v>2348</v>
      </c>
      <c r="B1252" s="41" t="s">
        <v>2330</v>
      </c>
      <c r="D1252" s="43" t="s">
        <v>2349</v>
      </c>
      <c r="E1252" s="44">
        <v>41.840909090909086</v>
      </c>
      <c r="F1252" s="41">
        <f t="shared" si="155"/>
        <v>40585.681818181816</v>
      </c>
      <c r="G1252" s="107">
        <f t="shared" si="156"/>
        <v>49108.674999999996</v>
      </c>
      <c r="H1252" s="108">
        <f t="shared" si="157"/>
        <v>44197.807499999995</v>
      </c>
      <c r="I1252" s="41">
        <f t="shared" si="158"/>
        <v>0</v>
      </c>
      <c r="J1252" s="41">
        <f t="shared" si="159"/>
        <v>68752.14499999999</v>
      </c>
      <c r="K1252" s="45" t="str">
        <f t="shared" si="160"/>
        <v>FOTO</v>
      </c>
      <c r="L1252" s="46" t="s">
        <v>59</v>
      </c>
    </row>
    <row r="1253" spans="1:12">
      <c r="A1253" s="41" t="s">
        <v>2350</v>
      </c>
      <c r="B1253" s="41" t="s">
        <v>2330</v>
      </c>
      <c r="D1253" s="43" t="s">
        <v>2351</v>
      </c>
      <c r="E1253" s="44">
        <v>41.918181818181814</v>
      </c>
      <c r="F1253" s="41">
        <f t="shared" si="155"/>
        <v>40660.63636363636</v>
      </c>
      <c r="G1253" s="107">
        <f t="shared" si="156"/>
        <v>49199.369999999995</v>
      </c>
      <c r="H1253" s="108">
        <f t="shared" si="157"/>
        <v>44279.432999999997</v>
      </c>
      <c r="I1253" s="41">
        <f t="shared" si="158"/>
        <v>0</v>
      </c>
      <c r="J1253" s="41">
        <f t="shared" si="159"/>
        <v>68879.117999999988</v>
      </c>
      <c r="K1253" s="45" t="str">
        <f t="shared" si="160"/>
        <v>FOTO</v>
      </c>
      <c r="L1253" s="46" t="s">
        <v>59</v>
      </c>
    </row>
    <row r="1254" spans="1:12">
      <c r="A1254" s="41" t="s">
        <v>2352</v>
      </c>
      <c r="B1254" s="41" t="s">
        <v>2330</v>
      </c>
      <c r="D1254" s="43" t="s">
        <v>2353</v>
      </c>
      <c r="E1254" s="44">
        <v>32.999999999999993</v>
      </c>
      <c r="F1254" s="41">
        <f t="shared" si="155"/>
        <v>32009.999999999993</v>
      </c>
      <c r="G1254" s="107">
        <f t="shared" si="156"/>
        <v>38732.099999999991</v>
      </c>
      <c r="H1254" s="108">
        <f t="shared" si="157"/>
        <v>34858.889999999992</v>
      </c>
      <c r="I1254" s="41">
        <f t="shared" si="158"/>
        <v>0</v>
      </c>
      <c r="J1254" s="41">
        <f t="shared" si="159"/>
        <v>54224.939999999988</v>
      </c>
      <c r="K1254" s="45" t="str">
        <f t="shared" si="160"/>
        <v>FOTO</v>
      </c>
      <c r="L1254" s="46"/>
    </row>
    <row r="1255" spans="1:12">
      <c r="A1255" s="41" t="s">
        <v>2354</v>
      </c>
      <c r="B1255" s="41" t="s">
        <v>2330</v>
      </c>
      <c r="D1255" s="43" t="s">
        <v>2355</v>
      </c>
      <c r="E1255" s="44">
        <v>39.799999999999997</v>
      </c>
      <c r="F1255" s="41">
        <f t="shared" si="155"/>
        <v>38606</v>
      </c>
      <c r="G1255" s="107">
        <f t="shared" si="156"/>
        <v>46713.26</v>
      </c>
      <c r="H1255" s="108">
        <f t="shared" si="157"/>
        <v>42041.934000000001</v>
      </c>
      <c r="I1255" s="41">
        <f t="shared" si="158"/>
        <v>0</v>
      </c>
      <c r="J1255" s="41">
        <f t="shared" si="159"/>
        <v>65398.563999999998</v>
      </c>
      <c r="K1255" s="45" t="str">
        <f t="shared" si="160"/>
        <v>FOTO</v>
      </c>
      <c r="L1255" s="46"/>
    </row>
    <row r="1256" spans="1:12">
      <c r="A1256" s="41" t="s">
        <v>2356</v>
      </c>
      <c r="B1256" s="41" t="s">
        <v>2330</v>
      </c>
      <c r="D1256" s="43" t="s">
        <v>2357</v>
      </c>
      <c r="E1256" s="44">
        <v>22.640909090909091</v>
      </c>
      <c r="F1256" s="41">
        <f t="shared" si="155"/>
        <v>21961.681818181816</v>
      </c>
      <c r="G1256" s="107">
        <f t="shared" si="156"/>
        <v>26573.634999999998</v>
      </c>
      <c r="H1256" s="108">
        <f t="shared" si="157"/>
        <v>23916.271499999999</v>
      </c>
      <c r="I1256" s="41">
        <f t="shared" si="158"/>
        <v>0</v>
      </c>
      <c r="J1256" s="41">
        <f t="shared" si="159"/>
        <v>37203.088999999993</v>
      </c>
      <c r="K1256" s="45" t="str">
        <f t="shared" si="160"/>
        <v>FOTO</v>
      </c>
      <c r="L1256" s="46" t="s">
        <v>59</v>
      </c>
    </row>
    <row r="1257" spans="1:12" ht="12.75" customHeight="1">
      <c r="A1257" s="41" t="s">
        <v>2358</v>
      </c>
      <c r="B1257" s="41" t="s">
        <v>2330</v>
      </c>
      <c r="D1257" s="41" t="s">
        <v>2359</v>
      </c>
      <c r="E1257" s="44">
        <v>41.199999999999996</v>
      </c>
      <c r="F1257" s="41">
        <f t="shared" si="155"/>
        <v>39963.999999999993</v>
      </c>
      <c r="G1257" s="107">
        <f t="shared" si="156"/>
        <v>48356.439999999988</v>
      </c>
      <c r="H1257" s="108">
        <f t="shared" si="157"/>
        <v>43520.795999999988</v>
      </c>
      <c r="I1257" s="41">
        <f t="shared" si="158"/>
        <v>0</v>
      </c>
      <c r="J1257" s="41">
        <f t="shared" si="159"/>
        <v>67699.015999999974</v>
      </c>
      <c r="K1257" s="45" t="str">
        <f t="shared" si="160"/>
        <v>FOTO</v>
      </c>
      <c r="L1257" s="46"/>
    </row>
    <row r="1258" spans="1:12">
      <c r="A1258" s="41" t="s">
        <v>2360</v>
      </c>
      <c r="B1258" s="41" t="s">
        <v>2330</v>
      </c>
      <c r="D1258" s="43" t="s">
        <v>2361</v>
      </c>
      <c r="E1258" s="44">
        <v>41</v>
      </c>
      <c r="F1258" s="41">
        <f t="shared" si="155"/>
        <v>39770</v>
      </c>
      <c r="G1258" s="107">
        <f t="shared" si="156"/>
        <v>48121.7</v>
      </c>
      <c r="H1258" s="108">
        <f t="shared" si="157"/>
        <v>43309.53</v>
      </c>
      <c r="I1258" s="41">
        <f t="shared" si="158"/>
        <v>0</v>
      </c>
      <c r="J1258" s="41">
        <f t="shared" si="159"/>
        <v>67370.37999999999</v>
      </c>
      <c r="K1258" s="45" t="str">
        <f t="shared" si="160"/>
        <v>FOTO</v>
      </c>
      <c r="L1258" s="46" t="s">
        <v>59</v>
      </c>
    </row>
    <row r="1259" spans="1:12">
      <c r="A1259" s="41" t="s">
        <v>2362</v>
      </c>
      <c r="B1259" s="41" t="s">
        <v>2330</v>
      </c>
      <c r="D1259" s="43" t="s">
        <v>2363</v>
      </c>
      <c r="E1259" s="44">
        <v>31.599999999999994</v>
      </c>
      <c r="F1259" s="41">
        <f t="shared" si="155"/>
        <v>30651.999999999993</v>
      </c>
      <c r="G1259" s="107">
        <f t="shared" si="156"/>
        <v>37088.919999999991</v>
      </c>
      <c r="H1259" s="108">
        <f t="shared" si="157"/>
        <v>33380.027999999991</v>
      </c>
      <c r="I1259" s="41">
        <f t="shared" si="158"/>
        <v>0</v>
      </c>
      <c r="J1259" s="41">
        <f t="shared" si="159"/>
        <v>51924.487999999983</v>
      </c>
      <c r="K1259" s="45" t="str">
        <f t="shared" si="160"/>
        <v>FOTO</v>
      </c>
      <c r="L1259" s="46"/>
    </row>
    <row r="1260" spans="1:12">
      <c r="A1260" s="41" t="s">
        <v>2364</v>
      </c>
      <c r="B1260" s="41" t="s">
        <v>2330</v>
      </c>
      <c r="D1260" s="43" t="s">
        <v>2365</v>
      </c>
      <c r="E1260" s="44">
        <v>34.559090909090905</v>
      </c>
      <c r="F1260" s="41">
        <f t="shared" si="155"/>
        <v>33522.318181818177</v>
      </c>
      <c r="G1260" s="107">
        <f t="shared" si="156"/>
        <v>40562.00499999999</v>
      </c>
      <c r="H1260" s="108">
        <f t="shared" si="157"/>
        <v>36505.804499999991</v>
      </c>
      <c r="I1260" s="41">
        <f t="shared" si="158"/>
        <v>0</v>
      </c>
      <c r="J1260" s="41">
        <f t="shared" si="159"/>
        <v>56786.806999999986</v>
      </c>
      <c r="K1260" s="45" t="str">
        <f t="shared" si="160"/>
        <v>FOTO</v>
      </c>
      <c r="L1260" s="46"/>
    </row>
    <row r="1261" spans="1:12">
      <c r="A1261" s="41" t="s">
        <v>2366</v>
      </c>
      <c r="B1261" s="41" t="s">
        <v>2330</v>
      </c>
      <c r="D1261" s="43" t="s">
        <v>2367</v>
      </c>
      <c r="E1261" s="44">
        <v>44.8</v>
      </c>
      <c r="F1261" s="41">
        <f t="shared" si="155"/>
        <v>43456</v>
      </c>
      <c r="G1261" s="107">
        <f t="shared" si="156"/>
        <v>52581.760000000002</v>
      </c>
      <c r="H1261" s="108">
        <f t="shared" si="157"/>
        <v>47323.584000000003</v>
      </c>
      <c r="I1261" s="41">
        <f t="shared" si="158"/>
        <v>0</v>
      </c>
      <c r="J1261" s="41">
        <f t="shared" si="159"/>
        <v>73614.463999999993</v>
      </c>
      <c r="K1261" s="45" t="str">
        <f t="shared" si="160"/>
        <v>FOTO</v>
      </c>
      <c r="L1261" s="46" t="s">
        <v>59</v>
      </c>
    </row>
    <row r="1262" spans="1:12">
      <c r="A1262" s="41" t="s">
        <v>2368</v>
      </c>
      <c r="B1262" s="41" t="s">
        <v>2330</v>
      </c>
      <c r="D1262" s="43" t="s">
        <v>2369</v>
      </c>
      <c r="E1262" s="44">
        <v>29.081818181818178</v>
      </c>
      <c r="F1262" s="41">
        <f t="shared" si="155"/>
        <v>28209.363636363632</v>
      </c>
      <c r="G1262" s="107">
        <f t="shared" si="156"/>
        <v>34133.329999999994</v>
      </c>
      <c r="H1262" s="108">
        <f t="shared" si="157"/>
        <v>30719.996999999996</v>
      </c>
      <c r="I1262" s="41">
        <f t="shared" si="158"/>
        <v>0</v>
      </c>
      <c r="J1262" s="41">
        <f t="shared" si="159"/>
        <v>47786.661999999989</v>
      </c>
      <c r="K1262" s="45" t="str">
        <f t="shared" si="160"/>
        <v>FOTO</v>
      </c>
      <c r="L1262" s="46"/>
    </row>
    <row r="1263" spans="1:12">
      <c r="A1263" s="41" t="s">
        <v>2370</v>
      </c>
      <c r="B1263" s="41" t="s">
        <v>2330</v>
      </c>
      <c r="D1263" s="43" t="s">
        <v>2371</v>
      </c>
      <c r="E1263" s="44">
        <v>21.4</v>
      </c>
      <c r="F1263" s="41">
        <f t="shared" si="155"/>
        <v>20758</v>
      </c>
      <c r="G1263" s="107">
        <f t="shared" si="156"/>
        <v>25117.18</v>
      </c>
      <c r="H1263" s="108">
        <f t="shared" si="157"/>
        <v>22605.462</v>
      </c>
      <c r="I1263" s="41">
        <f t="shared" si="158"/>
        <v>0</v>
      </c>
      <c r="J1263" s="41">
        <f t="shared" si="159"/>
        <v>35164.051999999996</v>
      </c>
      <c r="K1263" s="45" t="str">
        <f t="shared" si="160"/>
        <v>FOTO</v>
      </c>
      <c r="L1263" s="46" t="s">
        <v>59</v>
      </c>
    </row>
    <row r="1264" spans="1:12">
      <c r="A1264" s="41" t="s">
        <v>2372</v>
      </c>
      <c r="B1264" s="41" t="s">
        <v>2330</v>
      </c>
      <c r="D1264" s="43" t="s">
        <v>2373</v>
      </c>
      <c r="E1264" s="44">
        <v>21.159090909090907</v>
      </c>
      <c r="F1264" s="41">
        <f t="shared" si="155"/>
        <v>20524.31818181818</v>
      </c>
      <c r="G1264" s="107">
        <f t="shared" si="156"/>
        <v>24834.424999999996</v>
      </c>
      <c r="H1264" s="108">
        <f t="shared" si="157"/>
        <v>22350.982499999998</v>
      </c>
      <c r="I1264" s="41">
        <f t="shared" si="158"/>
        <v>0</v>
      </c>
      <c r="J1264" s="41">
        <f t="shared" si="159"/>
        <v>34768.194999999992</v>
      </c>
      <c r="K1264" s="45" t="str">
        <f t="shared" si="160"/>
        <v>FOTO</v>
      </c>
      <c r="L1264" s="46"/>
    </row>
    <row r="1265" spans="1:12">
      <c r="A1265" s="41" t="s">
        <v>2374</v>
      </c>
      <c r="B1265" s="41" t="s">
        <v>2330</v>
      </c>
      <c r="D1265" s="43" t="s">
        <v>2375</v>
      </c>
      <c r="E1265" s="44">
        <v>47.281818181818174</v>
      </c>
      <c r="F1265" s="41">
        <f t="shared" si="155"/>
        <v>45863.363636363632</v>
      </c>
      <c r="G1265" s="107">
        <f t="shared" si="156"/>
        <v>55494.669999999991</v>
      </c>
      <c r="H1265" s="108">
        <f t="shared" si="157"/>
        <v>49945.202999999994</v>
      </c>
      <c r="I1265" s="41">
        <f t="shared" si="158"/>
        <v>0</v>
      </c>
      <c r="J1265" s="41">
        <f t="shared" si="159"/>
        <v>77692.537999999986</v>
      </c>
      <c r="K1265" s="45" t="str">
        <f t="shared" si="160"/>
        <v>FOTO</v>
      </c>
      <c r="L1265" s="46"/>
    </row>
    <row r="1266" spans="1:12">
      <c r="A1266" s="41" t="s">
        <v>2376</v>
      </c>
      <c r="B1266" s="41" t="s">
        <v>2330</v>
      </c>
      <c r="D1266" s="43" t="s">
        <v>2377</v>
      </c>
      <c r="E1266" s="44">
        <v>41.199999999999996</v>
      </c>
      <c r="F1266" s="41">
        <f t="shared" si="155"/>
        <v>39963.999999999993</v>
      </c>
      <c r="G1266" s="107">
        <f t="shared" si="156"/>
        <v>48356.439999999988</v>
      </c>
      <c r="H1266" s="108">
        <f t="shared" si="157"/>
        <v>43520.795999999988</v>
      </c>
      <c r="I1266" s="41">
        <f t="shared" si="158"/>
        <v>0</v>
      </c>
      <c r="J1266" s="41">
        <f t="shared" si="159"/>
        <v>67699.015999999974</v>
      </c>
      <c r="K1266" s="45" t="str">
        <f t="shared" si="160"/>
        <v>FOTO</v>
      </c>
      <c r="L1266" s="46" t="s">
        <v>59</v>
      </c>
    </row>
    <row r="1267" spans="1:12">
      <c r="A1267" s="41" t="s">
        <v>2378</v>
      </c>
      <c r="B1267" s="41" t="s">
        <v>2330</v>
      </c>
      <c r="D1267" s="43" t="s">
        <v>2379</v>
      </c>
      <c r="E1267" s="44">
        <v>39.799999999999997</v>
      </c>
      <c r="F1267" s="41">
        <f t="shared" si="155"/>
        <v>38606</v>
      </c>
      <c r="G1267" s="107">
        <f t="shared" si="156"/>
        <v>46713.26</v>
      </c>
      <c r="H1267" s="108">
        <f t="shared" si="157"/>
        <v>42041.934000000001</v>
      </c>
      <c r="I1267" s="41">
        <f t="shared" si="158"/>
        <v>0</v>
      </c>
      <c r="J1267" s="41">
        <f t="shared" si="159"/>
        <v>65398.563999999998</v>
      </c>
      <c r="K1267" s="45" t="str">
        <f t="shared" si="160"/>
        <v>FOTO</v>
      </c>
      <c r="L1267" s="46"/>
    </row>
    <row r="1268" spans="1:12">
      <c r="A1268" s="41" t="s">
        <v>2380</v>
      </c>
      <c r="B1268" s="41" t="s">
        <v>2330</v>
      </c>
      <c r="D1268" s="43" t="s">
        <v>2381</v>
      </c>
      <c r="E1268" s="44">
        <v>40</v>
      </c>
      <c r="F1268" s="41">
        <f t="shared" si="155"/>
        <v>38800</v>
      </c>
      <c r="G1268" s="107">
        <f t="shared" si="156"/>
        <v>46948</v>
      </c>
      <c r="H1268" s="108">
        <f t="shared" si="157"/>
        <v>42253.200000000004</v>
      </c>
      <c r="I1268" s="41">
        <f t="shared" si="158"/>
        <v>0</v>
      </c>
      <c r="J1268" s="41">
        <f t="shared" si="159"/>
        <v>65727.199999999997</v>
      </c>
      <c r="K1268" s="45" t="str">
        <f t="shared" si="160"/>
        <v>FOTO</v>
      </c>
      <c r="L1268" s="46" t="s">
        <v>59</v>
      </c>
    </row>
    <row r="1269" spans="1:12">
      <c r="A1269" s="41" t="s">
        <v>2382</v>
      </c>
      <c r="B1269" s="41" t="s">
        <v>2330</v>
      </c>
      <c r="D1269" s="43" t="s">
        <v>2383</v>
      </c>
      <c r="E1269" s="44">
        <v>29.440909090909088</v>
      </c>
      <c r="F1269" s="41">
        <f t="shared" si="155"/>
        <v>28557.681818181816</v>
      </c>
      <c r="G1269" s="107">
        <f t="shared" si="156"/>
        <v>34554.794999999998</v>
      </c>
      <c r="H1269" s="108">
        <f t="shared" si="157"/>
        <v>31099.315500000001</v>
      </c>
      <c r="I1269" s="41">
        <f t="shared" si="158"/>
        <v>0</v>
      </c>
      <c r="J1269" s="41">
        <f t="shared" si="159"/>
        <v>48376.712999999996</v>
      </c>
      <c r="K1269" s="45" t="str">
        <f t="shared" si="160"/>
        <v>FOTO</v>
      </c>
      <c r="L1269" s="46" t="s">
        <v>59</v>
      </c>
    </row>
    <row r="1270" spans="1:12">
      <c r="A1270" s="41" t="s">
        <v>2384</v>
      </c>
      <c r="B1270" s="41" t="s">
        <v>2330</v>
      </c>
      <c r="D1270" s="43" t="s">
        <v>2385</v>
      </c>
      <c r="E1270" s="44">
        <v>34.559090909090905</v>
      </c>
      <c r="F1270" s="41">
        <f t="shared" si="155"/>
        <v>33522.318181818177</v>
      </c>
      <c r="G1270" s="107">
        <f t="shared" si="156"/>
        <v>40562.00499999999</v>
      </c>
      <c r="H1270" s="108">
        <f t="shared" si="157"/>
        <v>36505.804499999991</v>
      </c>
      <c r="I1270" s="41">
        <f t="shared" si="158"/>
        <v>0</v>
      </c>
      <c r="J1270" s="41">
        <f t="shared" si="159"/>
        <v>56786.806999999986</v>
      </c>
      <c r="K1270" s="45" t="str">
        <f t="shared" si="160"/>
        <v>FOTO</v>
      </c>
      <c r="L1270" s="46"/>
    </row>
    <row r="1271" spans="1:12" ht="15.75">
      <c r="A1271" s="47" t="s">
        <v>2386</v>
      </c>
      <c r="B1271" s="48"/>
      <c r="D1271" s="43"/>
      <c r="E1271" s="44">
        <v>0</v>
      </c>
      <c r="F1271" s="41">
        <f t="shared" si="155"/>
        <v>0</v>
      </c>
      <c r="G1271" s="107">
        <f t="shared" si="156"/>
        <v>0</v>
      </c>
      <c r="H1271" s="108">
        <f t="shared" si="157"/>
        <v>0</v>
      </c>
      <c r="I1271" s="41">
        <f t="shared" si="158"/>
        <v>0</v>
      </c>
      <c r="J1271" s="41">
        <f t="shared" si="159"/>
        <v>0</v>
      </c>
      <c r="K1271" s="45"/>
      <c r="L1271" s="46"/>
    </row>
    <row r="1272" spans="1:12" ht="15.75" customHeight="1">
      <c r="A1272" s="41" t="s">
        <v>211</v>
      </c>
      <c r="B1272" s="41"/>
      <c r="D1272" s="43" t="s">
        <v>212</v>
      </c>
      <c r="E1272" s="44">
        <v>43.959090909090904</v>
      </c>
      <c r="F1272" s="41">
        <f t="shared" si="155"/>
        <v>42640.318181818177</v>
      </c>
      <c r="G1272" s="107">
        <f t="shared" si="156"/>
        <v>51594.784999999989</v>
      </c>
      <c r="H1272" s="108">
        <f t="shared" si="157"/>
        <v>46435.306499999992</v>
      </c>
      <c r="I1272" s="41">
        <f t="shared" si="158"/>
        <v>0</v>
      </c>
      <c r="J1272" s="41">
        <f t="shared" si="159"/>
        <v>72232.698999999979</v>
      </c>
      <c r="K1272" s="45" t="str">
        <f>HYPERLINK(CONCATENATE("https://buscador.neorep.com.ar/",TRIM(A1272),"/"),"FOTO")</f>
        <v>FOTO</v>
      </c>
      <c r="L1272" s="46"/>
    </row>
    <row r="1273" spans="1:12">
      <c r="A1273" s="41" t="s">
        <v>213</v>
      </c>
      <c r="B1273" s="41"/>
      <c r="D1273" s="43" t="s">
        <v>214</v>
      </c>
      <c r="E1273" s="44">
        <v>66.559090909090912</v>
      </c>
      <c r="F1273" s="41">
        <f t="shared" si="155"/>
        <v>64562.318181818184</v>
      </c>
      <c r="G1273" s="107">
        <f t="shared" si="156"/>
        <v>78120.404999999999</v>
      </c>
      <c r="H1273" s="108">
        <f t="shared" si="157"/>
        <v>70308.364499999996</v>
      </c>
      <c r="I1273" s="41">
        <f t="shared" si="158"/>
        <v>0</v>
      </c>
      <c r="J1273" s="41">
        <f t="shared" si="159"/>
        <v>109368.567</v>
      </c>
      <c r="K1273" s="45" t="str">
        <f>HYPERLINK(CONCATENATE("https://buscador.neorep.com.ar/",TRIM(A1273),"/"),"FOTO")</f>
        <v>FOTO</v>
      </c>
      <c r="L1273" s="46" t="s">
        <v>59</v>
      </c>
    </row>
    <row r="1274" spans="1:12">
      <c r="A1274" s="41" t="s">
        <v>215</v>
      </c>
      <c r="B1274" s="41"/>
      <c r="D1274" s="43" t="s">
        <v>216</v>
      </c>
      <c r="E1274" s="44">
        <v>51.518181818181816</v>
      </c>
      <c r="F1274" s="41">
        <f t="shared" si="155"/>
        <v>49972.63636363636</v>
      </c>
      <c r="G1274" s="107">
        <f t="shared" si="156"/>
        <v>60466.889999999992</v>
      </c>
      <c r="H1274" s="108">
        <f t="shared" si="157"/>
        <v>54420.200999999994</v>
      </c>
      <c r="I1274" s="41">
        <f t="shared" si="158"/>
        <v>0</v>
      </c>
      <c r="J1274" s="41">
        <f t="shared" si="159"/>
        <v>84653.645999999979</v>
      </c>
      <c r="K1274" s="45" t="str">
        <f>HYPERLINK(CONCATENATE("https://buscador.neorep.com.ar/",TRIM(A1274),"/"),"FOTO")</f>
        <v>FOTO</v>
      </c>
      <c r="L1274" s="46"/>
    </row>
    <row r="1275" spans="1:12">
      <c r="A1275" s="51" t="s">
        <v>217</v>
      </c>
      <c r="B1275" s="41"/>
      <c r="D1275" s="52" t="s">
        <v>218</v>
      </c>
      <c r="E1275" s="44">
        <v>54.999999999999993</v>
      </c>
      <c r="F1275" s="41">
        <f t="shared" si="155"/>
        <v>53349.999999999993</v>
      </c>
      <c r="G1275" s="107">
        <f t="shared" si="156"/>
        <v>64553.499999999993</v>
      </c>
      <c r="H1275" s="108">
        <f t="shared" si="157"/>
        <v>58098.149999999994</v>
      </c>
      <c r="I1275" s="41">
        <f t="shared" si="158"/>
        <v>0</v>
      </c>
      <c r="J1275" s="41">
        <f t="shared" si="159"/>
        <v>90374.89999999998</v>
      </c>
      <c r="K1275" s="45" t="str">
        <f>HYPERLINK(CONCATENATE("https://buscador.neorep.com.ar/",TRIM(A1275),"/"),"FOTO")</f>
        <v>FOTO</v>
      </c>
      <c r="L1275" s="46"/>
    </row>
    <row r="1276" spans="1:12" ht="15.75">
      <c r="A1276" s="47" t="s">
        <v>2387</v>
      </c>
      <c r="B1276" s="48"/>
      <c r="D1276" s="43"/>
      <c r="E1276" s="44">
        <v>0</v>
      </c>
      <c r="F1276" s="41">
        <f t="shared" si="155"/>
        <v>0</v>
      </c>
      <c r="G1276" s="107">
        <f t="shared" si="156"/>
        <v>0</v>
      </c>
      <c r="H1276" s="108">
        <f t="shared" si="157"/>
        <v>0</v>
      </c>
      <c r="I1276" s="41">
        <f t="shared" si="158"/>
        <v>0</v>
      </c>
      <c r="J1276" s="41">
        <f t="shared" si="159"/>
        <v>0</v>
      </c>
      <c r="K1276" s="45"/>
      <c r="L1276" s="46"/>
    </row>
    <row r="1277" spans="1:12" ht="15.75" customHeight="1">
      <c r="A1277" s="41" t="s">
        <v>2388</v>
      </c>
      <c r="B1277" s="41"/>
      <c r="D1277" s="43" t="s">
        <v>2389</v>
      </c>
      <c r="E1277" s="44">
        <v>3.0818181818181816</v>
      </c>
      <c r="F1277" s="41">
        <f t="shared" si="155"/>
        <v>2989.363636363636</v>
      </c>
      <c r="G1277" s="107">
        <f t="shared" si="156"/>
        <v>3617.1299999999997</v>
      </c>
      <c r="H1277" s="108">
        <f t="shared" si="157"/>
        <v>3255.4169999999999</v>
      </c>
      <c r="I1277" s="41">
        <f t="shared" si="158"/>
        <v>0</v>
      </c>
      <c r="J1277" s="41">
        <f t="shared" si="159"/>
        <v>5063.9819999999991</v>
      </c>
      <c r="K1277" s="45" t="str">
        <f t="shared" ref="K1277:K1290" si="161">HYPERLINK(CONCATENATE("https://buscador.neorep.com.ar/",TRIM(A1277),"/"),"FOTO")</f>
        <v>FOTO</v>
      </c>
      <c r="L1277" s="46" t="s">
        <v>109</v>
      </c>
    </row>
    <row r="1278" spans="1:12">
      <c r="A1278" s="41" t="s">
        <v>2390</v>
      </c>
      <c r="B1278" s="41"/>
      <c r="D1278" s="43" t="s">
        <v>2391</v>
      </c>
      <c r="E1278" s="44">
        <v>4.4818181818181815</v>
      </c>
      <c r="F1278" s="41">
        <f t="shared" si="155"/>
        <v>4347.363636363636</v>
      </c>
      <c r="G1278" s="107">
        <f t="shared" si="156"/>
        <v>5260.3099999999995</v>
      </c>
      <c r="H1278" s="108">
        <f t="shared" si="157"/>
        <v>4734.2789999999995</v>
      </c>
      <c r="I1278" s="41">
        <f t="shared" si="158"/>
        <v>0</v>
      </c>
      <c r="J1278" s="41">
        <f t="shared" si="159"/>
        <v>7364.4339999999984</v>
      </c>
      <c r="K1278" s="45" t="str">
        <f t="shared" si="161"/>
        <v>FOTO</v>
      </c>
      <c r="L1278" s="46" t="s">
        <v>109</v>
      </c>
    </row>
    <row r="1279" spans="1:12">
      <c r="A1279" s="41" t="s">
        <v>2392</v>
      </c>
      <c r="B1279" s="41"/>
      <c r="D1279" s="43" t="s">
        <v>2393</v>
      </c>
      <c r="E1279" s="44">
        <v>3.5999999999999996</v>
      </c>
      <c r="F1279" s="41">
        <f t="shared" si="155"/>
        <v>3491.9999999999995</v>
      </c>
      <c r="G1279" s="107">
        <f t="shared" si="156"/>
        <v>4225.32</v>
      </c>
      <c r="H1279" s="108">
        <f t="shared" si="157"/>
        <v>3802.788</v>
      </c>
      <c r="I1279" s="41">
        <f t="shared" si="158"/>
        <v>0</v>
      </c>
      <c r="J1279" s="41">
        <f t="shared" si="159"/>
        <v>5915.4479999999994</v>
      </c>
      <c r="K1279" s="45" t="str">
        <f t="shared" si="161"/>
        <v>FOTO</v>
      </c>
      <c r="L1279" s="46"/>
    </row>
    <row r="1280" spans="1:12">
      <c r="A1280" s="41" t="s">
        <v>2394</v>
      </c>
      <c r="B1280" s="43"/>
      <c r="D1280" s="41" t="s">
        <v>2395</v>
      </c>
      <c r="E1280" s="44">
        <v>2.9999999999999996</v>
      </c>
      <c r="F1280" s="41">
        <f t="shared" si="155"/>
        <v>2909.9999999999995</v>
      </c>
      <c r="G1280" s="107">
        <f t="shared" si="156"/>
        <v>3521.0999999999995</v>
      </c>
      <c r="H1280" s="108">
        <f t="shared" si="157"/>
        <v>3168.99</v>
      </c>
      <c r="I1280" s="41">
        <f t="shared" si="158"/>
        <v>0</v>
      </c>
      <c r="J1280" s="41">
        <f t="shared" si="159"/>
        <v>4929.5399999999991</v>
      </c>
      <c r="K1280" s="45" t="str">
        <f t="shared" si="161"/>
        <v>FOTO</v>
      </c>
      <c r="L1280" s="46"/>
    </row>
    <row r="1281" spans="1:12">
      <c r="A1281" s="41" t="s">
        <v>2396</v>
      </c>
      <c r="B1281" s="41"/>
      <c r="D1281" s="43" t="s">
        <v>2397</v>
      </c>
      <c r="E1281" s="44">
        <v>4.3590909090909085</v>
      </c>
      <c r="F1281" s="41">
        <f t="shared" si="155"/>
        <v>4228.3181818181811</v>
      </c>
      <c r="G1281" s="107">
        <f t="shared" si="156"/>
        <v>5116.2649999999985</v>
      </c>
      <c r="H1281" s="108">
        <f t="shared" si="157"/>
        <v>4604.6384999999991</v>
      </c>
      <c r="I1281" s="41">
        <f t="shared" si="158"/>
        <v>0</v>
      </c>
      <c r="J1281" s="41">
        <f t="shared" si="159"/>
        <v>7162.7709999999979</v>
      </c>
      <c r="K1281" s="45" t="str">
        <f t="shared" si="161"/>
        <v>FOTO</v>
      </c>
      <c r="L1281" s="46"/>
    </row>
    <row r="1282" spans="1:12">
      <c r="A1282" s="41" t="s">
        <v>2398</v>
      </c>
      <c r="B1282" s="41"/>
      <c r="D1282" s="43" t="s">
        <v>2399</v>
      </c>
      <c r="E1282" s="44">
        <v>3.5181818181818181</v>
      </c>
      <c r="F1282" s="41">
        <f t="shared" si="155"/>
        <v>3412.6363636363635</v>
      </c>
      <c r="G1282" s="107">
        <f t="shared" si="156"/>
        <v>4129.29</v>
      </c>
      <c r="H1282" s="108">
        <f t="shared" si="157"/>
        <v>3716.3609999999999</v>
      </c>
      <c r="I1282" s="41">
        <f t="shared" si="158"/>
        <v>0</v>
      </c>
      <c r="J1282" s="41">
        <f t="shared" si="159"/>
        <v>5781.0059999999994</v>
      </c>
      <c r="K1282" s="45" t="str">
        <f t="shared" si="161"/>
        <v>FOTO</v>
      </c>
      <c r="L1282" s="46" t="s">
        <v>109</v>
      </c>
    </row>
    <row r="1283" spans="1:12">
      <c r="A1283" s="41" t="s">
        <v>2400</v>
      </c>
      <c r="B1283" s="41"/>
      <c r="D1283" s="43" t="s">
        <v>2401</v>
      </c>
      <c r="E1283" s="44">
        <v>4.3999999999999995</v>
      </c>
      <c r="F1283" s="41">
        <f t="shared" si="155"/>
        <v>4267.9999999999991</v>
      </c>
      <c r="G1283" s="107">
        <f t="shared" si="156"/>
        <v>5164.2799999999988</v>
      </c>
      <c r="H1283" s="108">
        <f t="shared" si="157"/>
        <v>4647.851999999999</v>
      </c>
      <c r="I1283" s="41">
        <f t="shared" si="158"/>
        <v>0</v>
      </c>
      <c r="J1283" s="41">
        <f t="shared" si="159"/>
        <v>7229.9919999999975</v>
      </c>
      <c r="K1283" s="45" t="str">
        <f t="shared" si="161"/>
        <v>FOTO</v>
      </c>
      <c r="L1283" s="46" t="s">
        <v>109</v>
      </c>
    </row>
    <row r="1284" spans="1:12">
      <c r="A1284" s="41" t="s">
        <v>2402</v>
      </c>
      <c r="B1284" s="41"/>
      <c r="D1284" s="43" t="s">
        <v>2403</v>
      </c>
      <c r="E1284" s="44">
        <v>2.7590909090909088</v>
      </c>
      <c r="F1284" s="41">
        <f t="shared" si="155"/>
        <v>2676.3181818181815</v>
      </c>
      <c r="G1284" s="107">
        <f t="shared" si="156"/>
        <v>3238.3449999999993</v>
      </c>
      <c r="H1284" s="108">
        <f t="shared" si="157"/>
        <v>2914.5104999999994</v>
      </c>
      <c r="I1284" s="41">
        <f t="shared" si="158"/>
        <v>0</v>
      </c>
      <c r="J1284" s="41">
        <f t="shared" si="159"/>
        <v>4533.6829999999991</v>
      </c>
      <c r="K1284" s="45" t="str">
        <f t="shared" si="161"/>
        <v>FOTO</v>
      </c>
      <c r="L1284" s="46" t="s">
        <v>202</v>
      </c>
    </row>
    <row r="1285" spans="1:12">
      <c r="A1285" s="41" t="s">
        <v>2404</v>
      </c>
      <c r="B1285" s="41"/>
      <c r="D1285" s="43" t="s">
        <v>2405</v>
      </c>
      <c r="E1285" s="44">
        <v>2.8</v>
      </c>
      <c r="F1285" s="41">
        <f t="shared" si="155"/>
        <v>2716</v>
      </c>
      <c r="G1285" s="107">
        <f t="shared" si="156"/>
        <v>3286.36</v>
      </c>
      <c r="H1285" s="108">
        <f t="shared" si="157"/>
        <v>2957.7240000000002</v>
      </c>
      <c r="I1285" s="41">
        <f t="shared" si="158"/>
        <v>0</v>
      </c>
      <c r="J1285" s="41">
        <f t="shared" si="159"/>
        <v>4600.9039999999995</v>
      </c>
      <c r="K1285" s="45" t="str">
        <f t="shared" si="161"/>
        <v>FOTO</v>
      </c>
      <c r="L1285" s="46"/>
    </row>
    <row r="1286" spans="1:12" ht="12.75" customHeight="1">
      <c r="A1286" s="41" t="s">
        <v>2406</v>
      </c>
      <c r="B1286" s="41"/>
      <c r="D1286" s="43" t="s">
        <v>2407</v>
      </c>
      <c r="E1286" s="44">
        <v>4.8</v>
      </c>
      <c r="F1286" s="41">
        <f t="shared" ref="F1286:F1349" si="162">+E1286*F$18</f>
        <v>4656</v>
      </c>
      <c r="G1286" s="107">
        <f t="shared" ref="G1286:G1349" si="163">+F1286*(1+G$18)</f>
        <v>5633.76</v>
      </c>
      <c r="H1286" s="108">
        <f t="shared" ref="H1286:H1349" si="164">+G1286*(1-H$18)</f>
        <v>5070.384</v>
      </c>
      <c r="I1286" s="41">
        <f t="shared" ref="I1286:I1349" si="165">+G1286*C1286</f>
        <v>0</v>
      </c>
      <c r="J1286" s="41">
        <f t="shared" ref="J1286:J1349" si="166">+G1286*(1+J$18)</f>
        <v>7887.2640000000001</v>
      </c>
      <c r="K1286" s="45" t="str">
        <f t="shared" si="161"/>
        <v>FOTO</v>
      </c>
      <c r="L1286" s="46"/>
    </row>
    <row r="1287" spans="1:12">
      <c r="A1287" s="41" t="s">
        <v>2408</v>
      </c>
      <c r="B1287" s="41"/>
      <c r="D1287" s="43" t="s">
        <v>2409</v>
      </c>
      <c r="E1287" s="44">
        <v>2.8818181818181814</v>
      </c>
      <c r="F1287" s="41">
        <f t="shared" si="162"/>
        <v>2795.363636363636</v>
      </c>
      <c r="G1287" s="107">
        <f t="shared" si="163"/>
        <v>3382.3899999999994</v>
      </c>
      <c r="H1287" s="108">
        <f t="shared" si="164"/>
        <v>3044.1509999999994</v>
      </c>
      <c r="I1287" s="41">
        <f t="shared" si="165"/>
        <v>0</v>
      </c>
      <c r="J1287" s="41">
        <f t="shared" si="166"/>
        <v>4735.3459999999986</v>
      </c>
      <c r="K1287" s="45" t="str">
        <f t="shared" si="161"/>
        <v>FOTO</v>
      </c>
      <c r="L1287" s="46" t="s">
        <v>109</v>
      </c>
    </row>
    <row r="1288" spans="1:12">
      <c r="A1288" s="41" t="s">
        <v>2410</v>
      </c>
      <c r="B1288" s="41"/>
      <c r="D1288" s="43" t="s">
        <v>2411</v>
      </c>
      <c r="E1288" s="44">
        <v>4.2</v>
      </c>
      <c r="F1288" s="41">
        <f t="shared" si="162"/>
        <v>4074</v>
      </c>
      <c r="G1288" s="107">
        <f t="shared" si="163"/>
        <v>4929.54</v>
      </c>
      <c r="H1288" s="108">
        <f t="shared" si="164"/>
        <v>4436.5860000000002</v>
      </c>
      <c r="I1288" s="41">
        <f t="shared" si="165"/>
        <v>0</v>
      </c>
      <c r="J1288" s="41">
        <f t="shared" si="166"/>
        <v>6901.3559999999998</v>
      </c>
      <c r="K1288" s="45" t="str">
        <f t="shared" si="161"/>
        <v>FOTO</v>
      </c>
      <c r="L1288" s="46"/>
    </row>
    <row r="1289" spans="1:12">
      <c r="A1289" s="41" t="s">
        <v>2412</v>
      </c>
      <c r="B1289" s="41"/>
      <c r="D1289" s="43" t="s">
        <v>2413</v>
      </c>
      <c r="E1289" s="44">
        <v>3.959090909090909</v>
      </c>
      <c r="F1289" s="41">
        <f t="shared" si="162"/>
        <v>3840.3181818181815</v>
      </c>
      <c r="G1289" s="107">
        <f t="shared" si="163"/>
        <v>4646.7849999999999</v>
      </c>
      <c r="H1289" s="108">
        <f t="shared" si="164"/>
        <v>4182.1064999999999</v>
      </c>
      <c r="I1289" s="41">
        <f t="shared" si="165"/>
        <v>0</v>
      </c>
      <c r="J1289" s="41">
        <f t="shared" si="166"/>
        <v>6505.4989999999998</v>
      </c>
      <c r="K1289" s="45" t="str">
        <f t="shared" si="161"/>
        <v>FOTO</v>
      </c>
      <c r="L1289" s="46"/>
    </row>
    <row r="1290" spans="1:12">
      <c r="A1290" s="41" t="s">
        <v>2414</v>
      </c>
      <c r="B1290" s="41"/>
      <c r="D1290" s="43" t="s">
        <v>2415</v>
      </c>
      <c r="E1290" s="44">
        <v>12.68181818181818</v>
      </c>
      <c r="F1290" s="41">
        <f t="shared" si="162"/>
        <v>12301.363636363634</v>
      </c>
      <c r="G1290" s="107">
        <f t="shared" si="163"/>
        <v>14884.649999999998</v>
      </c>
      <c r="H1290" s="108">
        <f t="shared" si="164"/>
        <v>13396.184999999998</v>
      </c>
      <c r="I1290" s="41">
        <f t="shared" si="165"/>
        <v>0</v>
      </c>
      <c r="J1290" s="41">
        <f t="shared" si="166"/>
        <v>20838.509999999995</v>
      </c>
      <c r="K1290" s="45" t="str">
        <f t="shared" si="161"/>
        <v>FOTO</v>
      </c>
      <c r="L1290" s="46"/>
    </row>
    <row r="1291" spans="1:12" ht="12.75" customHeight="1">
      <c r="A1291" s="47" t="s">
        <v>2416</v>
      </c>
      <c r="B1291" s="48"/>
      <c r="D1291" s="43"/>
      <c r="E1291" s="44">
        <v>0</v>
      </c>
      <c r="F1291" s="41">
        <f t="shared" si="162"/>
        <v>0</v>
      </c>
      <c r="G1291" s="107">
        <f t="shared" si="163"/>
        <v>0</v>
      </c>
      <c r="H1291" s="108">
        <f t="shared" si="164"/>
        <v>0</v>
      </c>
      <c r="I1291" s="41">
        <f t="shared" si="165"/>
        <v>0</v>
      </c>
      <c r="J1291" s="41">
        <f t="shared" si="166"/>
        <v>0</v>
      </c>
      <c r="K1291" s="45"/>
      <c r="L1291" s="46"/>
    </row>
    <row r="1292" spans="1:12" ht="15.75" customHeight="1">
      <c r="A1292" s="41" t="s">
        <v>2417</v>
      </c>
      <c r="B1292" s="41" t="s">
        <v>2418</v>
      </c>
      <c r="D1292" s="43" t="s">
        <v>7371</v>
      </c>
      <c r="E1292" s="44">
        <v>4.8</v>
      </c>
      <c r="F1292" s="41">
        <f t="shared" si="162"/>
        <v>4656</v>
      </c>
      <c r="G1292" s="107">
        <f t="shared" si="163"/>
        <v>5633.76</v>
      </c>
      <c r="H1292" s="108">
        <f t="shared" si="164"/>
        <v>5070.384</v>
      </c>
      <c r="I1292" s="41">
        <f t="shared" si="165"/>
        <v>0</v>
      </c>
      <c r="J1292" s="41">
        <f t="shared" si="166"/>
        <v>7887.2640000000001</v>
      </c>
      <c r="K1292" s="45" t="str">
        <f t="shared" ref="K1292:K1323" si="167">HYPERLINK(CONCATENATE("https://buscador.neorep.com.ar/",TRIM(A1292),"/"),"FOTO")</f>
        <v>FOTO</v>
      </c>
      <c r="L1292" s="46"/>
    </row>
    <row r="1293" spans="1:12">
      <c r="A1293" s="86" t="s">
        <v>2419</v>
      </c>
      <c r="B1293" s="41" t="s">
        <v>2418</v>
      </c>
      <c r="D1293" s="54" t="s">
        <v>2420</v>
      </c>
      <c r="E1293" s="44">
        <v>5</v>
      </c>
      <c r="F1293" s="41">
        <f t="shared" si="162"/>
        <v>4850</v>
      </c>
      <c r="G1293" s="107">
        <f t="shared" si="163"/>
        <v>5868.5</v>
      </c>
      <c r="H1293" s="108">
        <f t="shared" si="164"/>
        <v>5281.6500000000005</v>
      </c>
      <c r="I1293" s="41">
        <f t="shared" si="165"/>
        <v>0</v>
      </c>
      <c r="J1293" s="41">
        <f t="shared" si="166"/>
        <v>8215.9</v>
      </c>
      <c r="K1293" s="45" t="str">
        <f t="shared" si="167"/>
        <v>FOTO</v>
      </c>
      <c r="L1293" s="46"/>
    </row>
    <row r="1294" spans="1:12">
      <c r="A1294" s="86" t="s">
        <v>2421</v>
      </c>
      <c r="B1294" s="41" t="s">
        <v>2418</v>
      </c>
      <c r="D1294" s="54" t="s">
        <v>2422</v>
      </c>
      <c r="E1294" s="44">
        <v>5.1999999999999993</v>
      </c>
      <c r="F1294" s="41">
        <f t="shared" si="162"/>
        <v>5043.9999999999991</v>
      </c>
      <c r="G1294" s="107">
        <f t="shared" si="163"/>
        <v>6103.2399999999989</v>
      </c>
      <c r="H1294" s="108">
        <f t="shared" si="164"/>
        <v>5492.9159999999993</v>
      </c>
      <c r="I1294" s="41">
        <f t="shared" si="165"/>
        <v>0</v>
      </c>
      <c r="J1294" s="41">
        <f t="shared" si="166"/>
        <v>8544.5359999999982</v>
      </c>
      <c r="K1294" s="45" t="str">
        <f t="shared" si="167"/>
        <v>FOTO</v>
      </c>
      <c r="L1294" s="46"/>
    </row>
    <row r="1295" spans="1:12">
      <c r="A1295" s="86" t="s">
        <v>2423</v>
      </c>
      <c r="B1295" s="41" t="s">
        <v>2418</v>
      </c>
      <c r="D1295" s="54" t="s">
        <v>2424</v>
      </c>
      <c r="E1295" s="44">
        <v>4.1181818181818182</v>
      </c>
      <c r="F1295" s="41">
        <f t="shared" si="162"/>
        <v>3994.6363636363635</v>
      </c>
      <c r="G1295" s="107">
        <f t="shared" si="163"/>
        <v>4833.5099999999993</v>
      </c>
      <c r="H1295" s="108">
        <f t="shared" si="164"/>
        <v>4350.1589999999997</v>
      </c>
      <c r="I1295" s="41">
        <f t="shared" si="165"/>
        <v>0</v>
      </c>
      <c r="J1295" s="41">
        <f t="shared" si="166"/>
        <v>6766.9139999999989</v>
      </c>
      <c r="K1295" s="45" t="str">
        <f t="shared" si="167"/>
        <v>FOTO</v>
      </c>
      <c r="L1295" s="46"/>
    </row>
    <row r="1296" spans="1:12">
      <c r="A1296" s="86" t="s">
        <v>2425</v>
      </c>
      <c r="B1296" s="41" t="s">
        <v>2418</v>
      </c>
      <c r="D1296" s="54" t="s">
        <v>2426</v>
      </c>
      <c r="E1296" s="44">
        <v>4.1590909090909092</v>
      </c>
      <c r="F1296" s="41">
        <f t="shared" si="162"/>
        <v>4034.318181818182</v>
      </c>
      <c r="G1296" s="107">
        <f t="shared" si="163"/>
        <v>4881.5249999999996</v>
      </c>
      <c r="H1296" s="108">
        <f t="shared" si="164"/>
        <v>4393.3724999999995</v>
      </c>
      <c r="I1296" s="41">
        <f t="shared" si="165"/>
        <v>0</v>
      </c>
      <c r="J1296" s="41">
        <f t="shared" si="166"/>
        <v>6834.1349999999993</v>
      </c>
      <c r="K1296" s="45" t="str">
        <f t="shared" si="167"/>
        <v>FOTO</v>
      </c>
      <c r="L1296" s="46"/>
    </row>
    <row r="1297" spans="1:12">
      <c r="A1297" s="86" t="s">
        <v>2427</v>
      </c>
      <c r="B1297" s="41" t="s">
        <v>2418</v>
      </c>
      <c r="D1297" s="54" t="s">
        <v>2428</v>
      </c>
      <c r="E1297" s="44">
        <v>4.3999999999999995</v>
      </c>
      <c r="F1297" s="41">
        <f t="shared" si="162"/>
        <v>4267.9999999999991</v>
      </c>
      <c r="G1297" s="107">
        <f t="shared" si="163"/>
        <v>5164.2799999999988</v>
      </c>
      <c r="H1297" s="108">
        <f t="shared" si="164"/>
        <v>4647.851999999999</v>
      </c>
      <c r="I1297" s="41">
        <f t="shared" si="165"/>
        <v>0</v>
      </c>
      <c r="J1297" s="41">
        <f t="shared" si="166"/>
        <v>7229.9919999999975</v>
      </c>
      <c r="K1297" s="45" t="str">
        <f t="shared" si="167"/>
        <v>FOTO</v>
      </c>
      <c r="L1297" s="46"/>
    </row>
    <row r="1298" spans="1:12">
      <c r="A1298" s="41" t="s">
        <v>2429</v>
      </c>
      <c r="B1298" s="41" t="s">
        <v>2418</v>
      </c>
      <c r="D1298" s="43" t="s">
        <v>2430</v>
      </c>
      <c r="E1298" s="44">
        <v>7.7181818181818178</v>
      </c>
      <c r="F1298" s="41">
        <f t="shared" si="162"/>
        <v>7486.6363636363631</v>
      </c>
      <c r="G1298" s="107">
        <f t="shared" si="163"/>
        <v>9058.83</v>
      </c>
      <c r="H1298" s="108">
        <f t="shared" si="164"/>
        <v>8152.9470000000001</v>
      </c>
      <c r="I1298" s="41">
        <f t="shared" si="165"/>
        <v>0</v>
      </c>
      <c r="J1298" s="41">
        <f t="shared" si="166"/>
        <v>12682.361999999999</v>
      </c>
      <c r="K1298" s="45" t="str">
        <f t="shared" si="167"/>
        <v>FOTO</v>
      </c>
      <c r="L1298" s="46" t="s">
        <v>1853</v>
      </c>
    </row>
    <row r="1299" spans="1:12" ht="12.75" customHeight="1">
      <c r="A1299" s="41" t="s">
        <v>2431</v>
      </c>
      <c r="B1299" s="41" t="s">
        <v>2418</v>
      </c>
      <c r="D1299" s="43" t="s">
        <v>2432</v>
      </c>
      <c r="E1299" s="44">
        <v>11.318181818181817</v>
      </c>
      <c r="F1299" s="41">
        <f t="shared" si="162"/>
        <v>10978.636363636362</v>
      </c>
      <c r="G1299" s="107">
        <f t="shared" si="163"/>
        <v>13284.149999999998</v>
      </c>
      <c r="H1299" s="108">
        <f t="shared" si="164"/>
        <v>11955.734999999999</v>
      </c>
      <c r="I1299" s="41">
        <f t="shared" si="165"/>
        <v>0</v>
      </c>
      <c r="J1299" s="41">
        <f t="shared" si="166"/>
        <v>18597.809999999994</v>
      </c>
      <c r="K1299" s="45" t="str">
        <f t="shared" si="167"/>
        <v>FOTO</v>
      </c>
      <c r="L1299" s="46" t="s">
        <v>1853</v>
      </c>
    </row>
    <row r="1300" spans="1:12">
      <c r="A1300" s="41" t="s">
        <v>2433</v>
      </c>
      <c r="B1300" s="41" t="s">
        <v>2418</v>
      </c>
      <c r="D1300" s="43" t="s">
        <v>2434</v>
      </c>
      <c r="E1300" s="44">
        <v>9.918181818181818</v>
      </c>
      <c r="F1300" s="41">
        <f t="shared" si="162"/>
        <v>9620.636363636364</v>
      </c>
      <c r="G1300" s="107">
        <f t="shared" si="163"/>
        <v>11640.97</v>
      </c>
      <c r="H1300" s="108">
        <f t="shared" si="164"/>
        <v>10476.873</v>
      </c>
      <c r="I1300" s="41">
        <f t="shared" si="165"/>
        <v>0</v>
      </c>
      <c r="J1300" s="41">
        <f t="shared" si="166"/>
        <v>16297.357999999998</v>
      </c>
      <c r="K1300" s="45" t="str">
        <f t="shared" si="167"/>
        <v>FOTO</v>
      </c>
      <c r="L1300" s="46" t="s">
        <v>1853</v>
      </c>
    </row>
    <row r="1301" spans="1:12">
      <c r="A1301" s="41" t="s">
        <v>2435</v>
      </c>
      <c r="B1301" s="41" t="s">
        <v>2418</v>
      </c>
      <c r="D1301" s="43" t="s">
        <v>2436</v>
      </c>
      <c r="E1301" s="44">
        <v>10.318181818181817</v>
      </c>
      <c r="F1301" s="41">
        <f t="shared" si="162"/>
        <v>10008.636363636362</v>
      </c>
      <c r="G1301" s="107">
        <f t="shared" si="163"/>
        <v>12110.449999999997</v>
      </c>
      <c r="H1301" s="108">
        <f t="shared" si="164"/>
        <v>10899.404999999997</v>
      </c>
      <c r="I1301" s="41">
        <f t="shared" si="165"/>
        <v>0</v>
      </c>
      <c r="J1301" s="41">
        <f t="shared" si="166"/>
        <v>16954.629999999994</v>
      </c>
      <c r="K1301" s="45" t="str">
        <f t="shared" si="167"/>
        <v>FOTO</v>
      </c>
      <c r="L1301" s="46" t="s">
        <v>1853</v>
      </c>
    </row>
    <row r="1302" spans="1:12">
      <c r="A1302" s="41" t="s">
        <v>2437</v>
      </c>
      <c r="B1302" s="41" t="s">
        <v>2418</v>
      </c>
      <c r="D1302" s="43" t="s">
        <v>2438</v>
      </c>
      <c r="E1302" s="44">
        <v>11.918181818181816</v>
      </c>
      <c r="F1302" s="41">
        <f t="shared" si="162"/>
        <v>11560.636363636362</v>
      </c>
      <c r="G1302" s="107">
        <f t="shared" si="163"/>
        <v>13988.369999999997</v>
      </c>
      <c r="H1302" s="108">
        <f t="shared" si="164"/>
        <v>12589.532999999998</v>
      </c>
      <c r="I1302" s="41">
        <f t="shared" si="165"/>
        <v>0</v>
      </c>
      <c r="J1302" s="41">
        <f t="shared" si="166"/>
        <v>19583.717999999993</v>
      </c>
      <c r="K1302" s="45" t="str">
        <f t="shared" si="167"/>
        <v>FOTO</v>
      </c>
      <c r="L1302" s="46" t="s">
        <v>1853</v>
      </c>
    </row>
    <row r="1303" spans="1:12">
      <c r="A1303" s="41" t="s">
        <v>2439</v>
      </c>
      <c r="B1303" s="41" t="s">
        <v>2418</v>
      </c>
      <c r="D1303" s="43" t="s">
        <v>2440</v>
      </c>
      <c r="E1303" s="44">
        <v>11.118181818181817</v>
      </c>
      <c r="F1303" s="41">
        <f t="shared" si="162"/>
        <v>10784.636363636362</v>
      </c>
      <c r="G1303" s="107">
        <f t="shared" si="163"/>
        <v>13049.409999999998</v>
      </c>
      <c r="H1303" s="108">
        <f t="shared" si="164"/>
        <v>11744.468999999999</v>
      </c>
      <c r="I1303" s="41">
        <f t="shared" si="165"/>
        <v>0</v>
      </c>
      <c r="J1303" s="41">
        <f t="shared" si="166"/>
        <v>18269.173999999995</v>
      </c>
      <c r="K1303" s="45" t="str">
        <f t="shared" si="167"/>
        <v>FOTO</v>
      </c>
      <c r="L1303" s="46" t="s">
        <v>1853</v>
      </c>
    </row>
    <row r="1304" spans="1:12">
      <c r="A1304" s="41" t="s">
        <v>2441</v>
      </c>
      <c r="B1304" s="41" t="s">
        <v>2418</v>
      </c>
      <c r="D1304" s="43" t="s">
        <v>2442</v>
      </c>
      <c r="E1304" s="44">
        <v>11.918181818181816</v>
      </c>
      <c r="F1304" s="41">
        <f t="shared" si="162"/>
        <v>11560.636363636362</v>
      </c>
      <c r="G1304" s="107">
        <f t="shared" si="163"/>
        <v>13988.369999999997</v>
      </c>
      <c r="H1304" s="108">
        <f t="shared" si="164"/>
        <v>12589.532999999998</v>
      </c>
      <c r="I1304" s="41">
        <f t="shared" si="165"/>
        <v>0</v>
      </c>
      <c r="J1304" s="41">
        <f t="shared" si="166"/>
        <v>19583.717999999993</v>
      </c>
      <c r="K1304" s="45" t="str">
        <f t="shared" si="167"/>
        <v>FOTO</v>
      </c>
      <c r="L1304" s="46" t="s">
        <v>1853</v>
      </c>
    </row>
    <row r="1305" spans="1:12" ht="12.75" customHeight="1">
      <c r="A1305" s="41" t="s">
        <v>2443</v>
      </c>
      <c r="B1305" s="41" t="s">
        <v>2418</v>
      </c>
      <c r="D1305" s="43" t="s">
        <v>2444</v>
      </c>
      <c r="E1305" s="44">
        <v>3.44</v>
      </c>
      <c r="F1305" s="41">
        <f t="shared" si="162"/>
        <v>3336.7999999999997</v>
      </c>
      <c r="G1305" s="107">
        <f t="shared" si="163"/>
        <v>4037.5279999999993</v>
      </c>
      <c r="H1305" s="108">
        <f t="shared" si="164"/>
        <v>3633.7751999999996</v>
      </c>
      <c r="I1305" s="41">
        <f t="shared" si="165"/>
        <v>0</v>
      </c>
      <c r="J1305" s="41">
        <f t="shared" si="166"/>
        <v>5652.5391999999983</v>
      </c>
      <c r="K1305" s="45" t="str">
        <f t="shared" si="167"/>
        <v>FOTO</v>
      </c>
      <c r="L1305" s="46" t="s">
        <v>81</v>
      </c>
    </row>
    <row r="1306" spans="1:12">
      <c r="A1306" s="41" t="s">
        <v>2445</v>
      </c>
      <c r="B1306" s="41" t="s">
        <v>2418</v>
      </c>
      <c r="D1306" s="43" t="s">
        <v>2446</v>
      </c>
      <c r="E1306" s="44">
        <v>3.44</v>
      </c>
      <c r="F1306" s="41">
        <f t="shared" si="162"/>
        <v>3336.7999999999997</v>
      </c>
      <c r="G1306" s="107">
        <f t="shared" si="163"/>
        <v>4037.5279999999993</v>
      </c>
      <c r="H1306" s="108">
        <f t="shared" si="164"/>
        <v>3633.7751999999996</v>
      </c>
      <c r="I1306" s="41">
        <f t="shared" si="165"/>
        <v>0</v>
      </c>
      <c r="J1306" s="41">
        <f t="shared" si="166"/>
        <v>5652.5391999999983</v>
      </c>
      <c r="K1306" s="45" t="str">
        <f t="shared" si="167"/>
        <v>FOTO</v>
      </c>
      <c r="L1306" s="46" t="s">
        <v>81</v>
      </c>
    </row>
    <row r="1307" spans="1:12">
      <c r="A1307" s="41" t="s">
        <v>2447</v>
      </c>
      <c r="B1307" s="41" t="s">
        <v>2418</v>
      </c>
      <c r="D1307" s="43" t="s">
        <v>2448</v>
      </c>
      <c r="E1307" s="44">
        <v>4.2</v>
      </c>
      <c r="F1307" s="41">
        <f t="shared" si="162"/>
        <v>4074</v>
      </c>
      <c r="G1307" s="107">
        <f t="shared" si="163"/>
        <v>4929.54</v>
      </c>
      <c r="H1307" s="108">
        <f t="shared" si="164"/>
        <v>4436.5860000000002</v>
      </c>
      <c r="I1307" s="41">
        <f t="shared" si="165"/>
        <v>0</v>
      </c>
      <c r="J1307" s="41">
        <f t="shared" si="166"/>
        <v>6901.3559999999998</v>
      </c>
      <c r="K1307" s="45" t="str">
        <f t="shared" si="167"/>
        <v>FOTO</v>
      </c>
      <c r="L1307" s="46"/>
    </row>
    <row r="1308" spans="1:12">
      <c r="A1308" s="41" t="s">
        <v>2449</v>
      </c>
      <c r="B1308" s="41" t="s">
        <v>2418</v>
      </c>
      <c r="D1308" s="43" t="s">
        <v>2450</v>
      </c>
      <c r="E1308" s="44">
        <v>3.8409090909090904</v>
      </c>
      <c r="F1308" s="41">
        <f t="shared" si="162"/>
        <v>3725.6818181818176</v>
      </c>
      <c r="G1308" s="107">
        <f t="shared" si="163"/>
        <v>4508.0749999999989</v>
      </c>
      <c r="H1308" s="108">
        <f t="shared" si="164"/>
        <v>4057.267499999999</v>
      </c>
      <c r="I1308" s="41">
        <f t="shared" si="165"/>
        <v>0</v>
      </c>
      <c r="J1308" s="41">
        <f t="shared" si="166"/>
        <v>6311.3049999999985</v>
      </c>
      <c r="K1308" s="45" t="str">
        <f t="shared" si="167"/>
        <v>FOTO</v>
      </c>
      <c r="L1308" s="46"/>
    </row>
    <row r="1309" spans="1:12">
      <c r="A1309" s="41" t="s">
        <v>2451</v>
      </c>
      <c r="B1309" s="41" t="s">
        <v>2418</v>
      </c>
      <c r="D1309" s="43" t="s">
        <v>2452</v>
      </c>
      <c r="E1309" s="44">
        <v>4.2</v>
      </c>
      <c r="F1309" s="41">
        <f t="shared" si="162"/>
        <v>4074</v>
      </c>
      <c r="G1309" s="107">
        <f t="shared" si="163"/>
        <v>4929.54</v>
      </c>
      <c r="H1309" s="108">
        <f t="shared" si="164"/>
        <v>4436.5860000000002</v>
      </c>
      <c r="I1309" s="41">
        <f t="shared" si="165"/>
        <v>0</v>
      </c>
      <c r="J1309" s="41">
        <f t="shared" si="166"/>
        <v>6901.3559999999998</v>
      </c>
      <c r="K1309" s="45" t="str">
        <f t="shared" si="167"/>
        <v>FOTO</v>
      </c>
      <c r="L1309" s="46" t="s">
        <v>81</v>
      </c>
    </row>
    <row r="1310" spans="1:12">
      <c r="A1310" s="41" t="s">
        <v>2453</v>
      </c>
      <c r="B1310" s="41" t="s">
        <v>2418</v>
      </c>
      <c r="D1310" s="43" t="s">
        <v>2454</v>
      </c>
      <c r="E1310" s="44">
        <v>4.959090909090909</v>
      </c>
      <c r="F1310" s="41">
        <f t="shared" si="162"/>
        <v>4810.318181818182</v>
      </c>
      <c r="G1310" s="107">
        <f t="shared" si="163"/>
        <v>5820.4849999999997</v>
      </c>
      <c r="H1310" s="108">
        <f t="shared" si="164"/>
        <v>5238.4364999999998</v>
      </c>
      <c r="I1310" s="41">
        <f t="shared" si="165"/>
        <v>0</v>
      </c>
      <c r="J1310" s="41">
        <f t="shared" si="166"/>
        <v>8148.6789999999992</v>
      </c>
      <c r="K1310" s="45" t="str">
        <f t="shared" si="167"/>
        <v>FOTO</v>
      </c>
      <c r="L1310" s="46" t="s">
        <v>81</v>
      </c>
    </row>
    <row r="1311" spans="1:12">
      <c r="A1311" s="79" t="s">
        <v>2455</v>
      </c>
      <c r="B1311" s="41" t="s">
        <v>2418</v>
      </c>
      <c r="D1311" s="54" t="s">
        <v>2456</v>
      </c>
      <c r="E1311" s="44">
        <v>6.8409090909090908</v>
      </c>
      <c r="F1311" s="41">
        <f t="shared" si="162"/>
        <v>6635.681818181818</v>
      </c>
      <c r="G1311" s="107">
        <f t="shared" si="163"/>
        <v>8029.1749999999993</v>
      </c>
      <c r="H1311" s="108">
        <f t="shared" si="164"/>
        <v>7226.2574999999997</v>
      </c>
      <c r="I1311" s="41">
        <f t="shared" si="165"/>
        <v>0</v>
      </c>
      <c r="J1311" s="41">
        <f t="shared" si="166"/>
        <v>11240.844999999998</v>
      </c>
      <c r="K1311" s="45" t="str">
        <f t="shared" si="167"/>
        <v>FOTO</v>
      </c>
      <c r="L1311" s="46" t="s">
        <v>271</v>
      </c>
    </row>
    <row r="1312" spans="1:12">
      <c r="A1312" s="41" t="s">
        <v>2457</v>
      </c>
      <c r="B1312" s="41" t="s">
        <v>2418</v>
      </c>
      <c r="D1312" s="43" t="s">
        <v>7370</v>
      </c>
      <c r="E1312" s="44">
        <v>7.6409090909090898</v>
      </c>
      <c r="F1312" s="41">
        <f t="shared" si="162"/>
        <v>7411.6818181818171</v>
      </c>
      <c r="G1312" s="107">
        <f t="shared" si="163"/>
        <v>8968.1349999999984</v>
      </c>
      <c r="H1312" s="108">
        <f t="shared" si="164"/>
        <v>8071.3214999999991</v>
      </c>
      <c r="I1312" s="41">
        <f t="shared" si="165"/>
        <v>0</v>
      </c>
      <c r="J1312" s="41">
        <f t="shared" si="166"/>
        <v>12555.388999999997</v>
      </c>
      <c r="K1312" s="45" t="str">
        <f t="shared" si="167"/>
        <v>FOTO</v>
      </c>
      <c r="L1312" s="46" t="s">
        <v>271</v>
      </c>
    </row>
    <row r="1313" spans="1:12">
      <c r="A1313" s="86" t="s">
        <v>2458</v>
      </c>
      <c r="B1313" s="41" t="s">
        <v>2418</v>
      </c>
      <c r="D1313" s="52" t="s">
        <v>2459</v>
      </c>
      <c r="E1313" s="44">
        <v>7.6409090909090898</v>
      </c>
      <c r="F1313" s="41">
        <f t="shared" si="162"/>
        <v>7411.6818181818171</v>
      </c>
      <c r="G1313" s="107">
        <f t="shared" si="163"/>
        <v>8968.1349999999984</v>
      </c>
      <c r="H1313" s="108">
        <f t="shared" si="164"/>
        <v>8071.3214999999991</v>
      </c>
      <c r="I1313" s="41">
        <f t="shared" si="165"/>
        <v>0</v>
      </c>
      <c r="J1313" s="41">
        <f t="shared" si="166"/>
        <v>12555.388999999997</v>
      </c>
      <c r="K1313" s="45" t="str">
        <f t="shared" si="167"/>
        <v>FOTO</v>
      </c>
      <c r="L1313" s="46" t="s">
        <v>271</v>
      </c>
    </row>
    <row r="1314" spans="1:12" ht="12.75" customHeight="1">
      <c r="A1314" s="41" t="s">
        <v>2460</v>
      </c>
      <c r="B1314" s="41" t="s">
        <v>2418</v>
      </c>
      <c r="D1314" s="43" t="s">
        <v>2461</v>
      </c>
      <c r="E1314" s="44">
        <v>8.1999999999999993</v>
      </c>
      <c r="F1314" s="41">
        <f t="shared" si="162"/>
        <v>7953.9999999999991</v>
      </c>
      <c r="G1314" s="107">
        <f t="shared" si="163"/>
        <v>9624.3399999999983</v>
      </c>
      <c r="H1314" s="108">
        <f t="shared" si="164"/>
        <v>8661.905999999999</v>
      </c>
      <c r="I1314" s="41">
        <f t="shared" si="165"/>
        <v>0</v>
      </c>
      <c r="J1314" s="41">
        <f t="shared" si="166"/>
        <v>13474.075999999997</v>
      </c>
      <c r="K1314" s="45" t="str">
        <f t="shared" si="167"/>
        <v>FOTO</v>
      </c>
      <c r="L1314" s="46" t="s">
        <v>86</v>
      </c>
    </row>
    <row r="1315" spans="1:12">
      <c r="A1315" s="41" t="s">
        <v>2462</v>
      </c>
      <c r="B1315" s="41" t="s">
        <v>2418</v>
      </c>
      <c r="D1315" s="43" t="s">
        <v>2463</v>
      </c>
      <c r="E1315" s="44">
        <v>4.2</v>
      </c>
      <c r="F1315" s="41">
        <f t="shared" si="162"/>
        <v>4074</v>
      </c>
      <c r="G1315" s="107">
        <f t="shared" si="163"/>
        <v>4929.54</v>
      </c>
      <c r="H1315" s="108">
        <f t="shared" si="164"/>
        <v>4436.5860000000002</v>
      </c>
      <c r="I1315" s="41">
        <f t="shared" si="165"/>
        <v>0</v>
      </c>
      <c r="J1315" s="41">
        <f t="shared" si="166"/>
        <v>6901.3559999999998</v>
      </c>
      <c r="K1315" s="45" t="str">
        <f t="shared" si="167"/>
        <v>FOTO</v>
      </c>
      <c r="L1315" s="46" t="s">
        <v>81</v>
      </c>
    </row>
    <row r="1316" spans="1:12">
      <c r="A1316" s="41" t="s">
        <v>2464</v>
      </c>
      <c r="B1316" s="41" t="s">
        <v>2418</v>
      </c>
      <c r="D1316" s="43" t="s">
        <v>2465</v>
      </c>
      <c r="E1316" s="44">
        <v>5.1999999999999993</v>
      </c>
      <c r="F1316" s="41">
        <f t="shared" si="162"/>
        <v>5043.9999999999991</v>
      </c>
      <c r="G1316" s="107">
        <f t="shared" si="163"/>
        <v>6103.2399999999989</v>
      </c>
      <c r="H1316" s="108">
        <f t="shared" si="164"/>
        <v>5492.9159999999993</v>
      </c>
      <c r="I1316" s="41">
        <f t="shared" si="165"/>
        <v>0</v>
      </c>
      <c r="J1316" s="41">
        <f t="shared" si="166"/>
        <v>8544.5359999999982</v>
      </c>
      <c r="K1316" s="45" t="str">
        <f t="shared" si="167"/>
        <v>FOTO</v>
      </c>
      <c r="L1316" s="46" t="s">
        <v>81</v>
      </c>
    </row>
    <row r="1317" spans="1:12">
      <c r="A1317" s="41" t="s">
        <v>2466</v>
      </c>
      <c r="B1317" s="41" t="s">
        <v>2418</v>
      </c>
      <c r="D1317" s="43" t="s">
        <v>2467</v>
      </c>
      <c r="E1317" s="44">
        <v>5.3590909090909085</v>
      </c>
      <c r="F1317" s="41">
        <f t="shared" si="162"/>
        <v>5198.3181818181811</v>
      </c>
      <c r="G1317" s="107">
        <f t="shared" si="163"/>
        <v>6289.9649999999992</v>
      </c>
      <c r="H1317" s="108">
        <f t="shared" si="164"/>
        <v>5660.968499999999</v>
      </c>
      <c r="I1317" s="41">
        <f t="shared" si="165"/>
        <v>0</v>
      </c>
      <c r="J1317" s="41">
        <f t="shared" si="166"/>
        <v>8805.9509999999991</v>
      </c>
      <c r="K1317" s="45" t="str">
        <f t="shared" si="167"/>
        <v>FOTO</v>
      </c>
      <c r="L1317" s="46" t="s">
        <v>81</v>
      </c>
    </row>
    <row r="1318" spans="1:12">
      <c r="A1318" s="41" t="s">
        <v>2468</v>
      </c>
      <c r="B1318" s="41" t="s">
        <v>2418</v>
      </c>
      <c r="D1318" s="43" t="s">
        <v>2469</v>
      </c>
      <c r="E1318" s="44">
        <v>5.6</v>
      </c>
      <c r="F1318" s="41">
        <f t="shared" si="162"/>
        <v>5432</v>
      </c>
      <c r="G1318" s="107">
        <f t="shared" si="163"/>
        <v>6572.72</v>
      </c>
      <c r="H1318" s="108">
        <f t="shared" si="164"/>
        <v>5915.4480000000003</v>
      </c>
      <c r="I1318" s="41">
        <f t="shared" si="165"/>
        <v>0</v>
      </c>
      <c r="J1318" s="41">
        <f t="shared" si="166"/>
        <v>9201.8079999999991</v>
      </c>
      <c r="K1318" s="45" t="str">
        <f t="shared" si="167"/>
        <v>FOTO</v>
      </c>
      <c r="L1318" s="46" t="s">
        <v>81</v>
      </c>
    </row>
    <row r="1319" spans="1:12">
      <c r="A1319" s="41" t="s">
        <v>2470</v>
      </c>
      <c r="B1319" s="41" t="s">
        <v>2418</v>
      </c>
      <c r="D1319" s="43" t="s">
        <v>2471</v>
      </c>
      <c r="E1319" s="44">
        <v>5.1999999999999993</v>
      </c>
      <c r="F1319" s="41">
        <f t="shared" si="162"/>
        <v>5043.9999999999991</v>
      </c>
      <c r="G1319" s="107">
        <f t="shared" si="163"/>
        <v>6103.2399999999989</v>
      </c>
      <c r="H1319" s="108">
        <f t="shared" si="164"/>
        <v>5492.9159999999993</v>
      </c>
      <c r="I1319" s="41">
        <f t="shared" si="165"/>
        <v>0</v>
      </c>
      <c r="J1319" s="41">
        <f t="shared" si="166"/>
        <v>8544.5359999999982</v>
      </c>
      <c r="K1319" s="45" t="str">
        <f t="shared" si="167"/>
        <v>FOTO</v>
      </c>
      <c r="L1319" s="46" t="s">
        <v>1049</v>
      </c>
    </row>
    <row r="1320" spans="1:12">
      <c r="A1320" s="41" t="s">
        <v>2472</v>
      </c>
      <c r="B1320" s="41" t="s">
        <v>2418</v>
      </c>
      <c r="D1320" s="43" t="s">
        <v>2473</v>
      </c>
      <c r="E1320" s="44">
        <v>6.5590909090909086</v>
      </c>
      <c r="F1320" s="41">
        <f t="shared" si="162"/>
        <v>6362.3181818181811</v>
      </c>
      <c r="G1320" s="107">
        <f t="shared" si="163"/>
        <v>7698.4049999999988</v>
      </c>
      <c r="H1320" s="108">
        <f t="shared" si="164"/>
        <v>6928.5644999999995</v>
      </c>
      <c r="I1320" s="41">
        <f t="shared" si="165"/>
        <v>0</v>
      </c>
      <c r="J1320" s="41">
        <f t="shared" si="166"/>
        <v>10777.766999999998</v>
      </c>
      <c r="K1320" s="45" t="str">
        <f t="shared" si="167"/>
        <v>FOTO</v>
      </c>
      <c r="L1320" s="46" t="s">
        <v>81</v>
      </c>
    </row>
    <row r="1321" spans="1:12">
      <c r="A1321" s="49" t="s">
        <v>2474</v>
      </c>
      <c r="B1321" s="41" t="s">
        <v>2418</v>
      </c>
      <c r="D1321" s="50" t="s">
        <v>2475</v>
      </c>
      <c r="E1321" s="44">
        <v>5.4409090909090905</v>
      </c>
      <c r="F1321" s="41">
        <f t="shared" si="162"/>
        <v>5277.681818181818</v>
      </c>
      <c r="G1321" s="107">
        <f t="shared" si="163"/>
        <v>6385.9949999999999</v>
      </c>
      <c r="H1321" s="108">
        <f t="shared" si="164"/>
        <v>5747.3954999999996</v>
      </c>
      <c r="I1321" s="41">
        <f t="shared" si="165"/>
        <v>0</v>
      </c>
      <c r="J1321" s="41">
        <f t="shared" si="166"/>
        <v>8940.393</v>
      </c>
      <c r="K1321" s="45" t="str">
        <f t="shared" si="167"/>
        <v>FOTO</v>
      </c>
      <c r="L1321" s="46" t="s">
        <v>81</v>
      </c>
    </row>
    <row r="1322" spans="1:12">
      <c r="A1322" s="49" t="s">
        <v>2476</v>
      </c>
      <c r="B1322" s="41" t="s">
        <v>2418</v>
      </c>
      <c r="D1322" s="50" t="s">
        <v>2477</v>
      </c>
      <c r="E1322" s="44">
        <v>7.6818181818181808</v>
      </c>
      <c r="F1322" s="41">
        <f t="shared" si="162"/>
        <v>7451.3636363636351</v>
      </c>
      <c r="G1322" s="107">
        <f t="shared" si="163"/>
        <v>9016.1499999999978</v>
      </c>
      <c r="H1322" s="108">
        <f t="shared" si="164"/>
        <v>8114.534999999998</v>
      </c>
      <c r="I1322" s="41">
        <f t="shared" si="165"/>
        <v>0</v>
      </c>
      <c r="J1322" s="41">
        <f t="shared" si="166"/>
        <v>12622.609999999997</v>
      </c>
      <c r="K1322" s="45" t="str">
        <f t="shared" si="167"/>
        <v>FOTO</v>
      </c>
      <c r="L1322" s="46" t="s">
        <v>86</v>
      </c>
    </row>
    <row r="1323" spans="1:12">
      <c r="A1323" s="49" t="s">
        <v>2478</v>
      </c>
      <c r="B1323" s="41" t="s">
        <v>2418</v>
      </c>
      <c r="D1323" s="50" t="s">
        <v>2479</v>
      </c>
      <c r="E1323" s="44">
        <v>5.4409090909090905</v>
      </c>
      <c r="F1323" s="41">
        <f t="shared" si="162"/>
        <v>5277.681818181818</v>
      </c>
      <c r="G1323" s="107">
        <f t="shared" si="163"/>
        <v>6385.9949999999999</v>
      </c>
      <c r="H1323" s="108">
        <f t="shared" si="164"/>
        <v>5747.3954999999996</v>
      </c>
      <c r="I1323" s="41">
        <f t="shared" si="165"/>
        <v>0</v>
      </c>
      <c r="J1323" s="41">
        <f t="shared" si="166"/>
        <v>8940.393</v>
      </c>
      <c r="K1323" s="45" t="str">
        <f t="shared" si="167"/>
        <v>FOTO</v>
      </c>
      <c r="L1323" s="46"/>
    </row>
    <row r="1324" spans="1:12">
      <c r="A1324" s="41" t="s">
        <v>2480</v>
      </c>
      <c r="B1324" s="41" t="s">
        <v>2418</v>
      </c>
      <c r="D1324" s="43" t="s">
        <v>2481</v>
      </c>
      <c r="E1324" s="44">
        <v>4.3181818181818175</v>
      </c>
      <c r="F1324" s="41">
        <f t="shared" si="162"/>
        <v>4188.6363636363631</v>
      </c>
      <c r="G1324" s="107">
        <f t="shared" si="163"/>
        <v>5068.2499999999991</v>
      </c>
      <c r="H1324" s="108">
        <f t="shared" si="164"/>
        <v>4561.4249999999993</v>
      </c>
      <c r="I1324" s="41">
        <f t="shared" si="165"/>
        <v>0</v>
      </c>
      <c r="J1324" s="41">
        <f t="shared" si="166"/>
        <v>7095.5499999999984</v>
      </c>
      <c r="K1324" s="45" t="str">
        <f t="shared" ref="K1324:K1350" si="168">HYPERLINK(CONCATENATE("https://buscador.neorep.com.ar/",TRIM(A1324),"/"),"FOTO")</f>
        <v>FOTO</v>
      </c>
      <c r="L1324" s="46" t="s">
        <v>81</v>
      </c>
    </row>
    <row r="1325" spans="1:12">
      <c r="A1325" s="41" t="s">
        <v>2482</v>
      </c>
      <c r="B1325" s="41" t="s">
        <v>2418</v>
      </c>
      <c r="D1325" s="43" t="s">
        <v>2483</v>
      </c>
      <c r="E1325" s="44">
        <v>7.918181818181818</v>
      </c>
      <c r="F1325" s="41">
        <f t="shared" si="162"/>
        <v>7680.6363636363631</v>
      </c>
      <c r="G1325" s="107">
        <f t="shared" si="163"/>
        <v>9293.57</v>
      </c>
      <c r="H1325" s="108">
        <f t="shared" si="164"/>
        <v>8364.2129999999997</v>
      </c>
      <c r="I1325" s="41">
        <f t="shared" si="165"/>
        <v>0</v>
      </c>
      <c r="J1325" s="41">
        <f t="shared" si="166"/>
        <v>13010.998</v>
      </c>
      <c r="K1325" s="45" t="str">
        <f t="shared" si="168"/>
        <v>FOTO</v>
      </c>
      <c r="L1325" s="46" t="s">
        <v>1049</v>
      </c>
    </row>
    <row r="1326" spans="1:12">
      <c r="A1326" s="41" t="s">
        <v>2484</v>
      </c>
      <c r="B1326" s="41" t="s">
        <v>2418</v>
      </c>
      <c r="D1326" s="43" t="s">
        <v>2485</v>
      </c>
      <c r="E1326" s="44">
        <v>4.918181818181818</v>
      </c>
      <c r="F1326" s="41">
        <f t="shared" si="162"/>
        <v>4770.6363636363631</v>
      </c>
      <c r="G1326" s="107">
        <f t="shared" si="163"/>
        <v>5772.4699999999993</v>
      </c>
      <c r="H1326" s="108">
        <f t="shared" si="164"/>
        <v>5195.223</v>
      </c>
      <c r="I1326" s="41">
        <f t="shared" si="165"/>
        <v>0</v>
      </c>
      <c r="J1326" s="41">
        <f t="shared" si="166"/>
        <v>8081.4579999999987</v>
      </c>
      <c r="K1326" s="45" t="str">
        <f t="shared" si="168"/>
        <v>FOTO</v>
      </c>
      <c r="L1326" s="46"/>
    </row>
    <row r="1327" spans="1:12">
      <c r="A1327" s="41" t="s">
        <v>2486</v>
      </c>
      <c r="B1327" s="41" t="s">
        <v>2418</v>
      </c>
      <c r="D1327" s="43" t="s">
        <v>2487</v>
      </c>
      <c r="E1327" s="44">
        <v>4.3181818181818175</v>
      </c>
      <c r="F1327" s="41">
        <f t="shared" si="162"/>
        <v>4188.6363636363631</v>
      </c>
      <c r="G1327" s="107">
        <f t="shared" si="163"/>
        <v>5068.2499999999991</v>
      </c>
      <c r="H1327" s="108">
        <f t="shared" si="164"/>
        <v>4561.4249999999993</v>
      </c>
      <c r="I1327" s="41">
        <f t="shared" si="165"/>
        <v>0</v>
      </c>
      <c r="J1327" s="41">
        <f t="shared" si="166"/>
        <v>7095.5499999999984</v>
      </c>
      <c r="K1327" s="45" t="str">
        <f t="shared" si="168"/>
        <v>FOTO</v>
      </c>
      <c r="L1327" s="46" t="s">
        <v>81</v>
      </c>
    </row>
    <row r="1328" spans="1:12">
      <c r="A1328" s="41" t="s">
        <v>2488</v>
      </c>
      <c r="B1328" s="41" t="s">
        <v>2418</v>
      </c>
      <c r="D1328" s="43" t="s">
        <v>2489</v>
      </c>
      <c r="E1328" s="44">
        <v>5.5590909090909086</v>
      </c>
      <c r="F1328" s="41">
        <f t="shared" si="162"/>
        <v>5392.3181818181811</v>
      </c>
      <c r="G1328" s="107">
        <f t="shared" si="163"/>
        <v>6524.704999999999</v>
      </c>
      <c r="H1328" s="108">
        <f t="shared" si="164"/>
        <v>5872.2344999999996</v>
      </c>
      <c r="I1328" s="41">
        <f t="shared" si="165"/>
        <v>0</v>
      </c>
      <c r="J1328" s="41">
        <f t="shared" si="166"/>
        <v>9134.5869999999977</v>
      </c>
      <c r="K1328" s="45" t="str">
        <f t="shared" si="168"/>
        <v>FOTO</v>
      </c>
      <c r="L1328" s="46" t="s">
        <v>86</v>
      </c>
    </row>
    <row r="1329" spans="1:12">
      <c r="A1329" s="41" t="s">
        <v>2490</v>
      </c>
      <c r="B1329" s="41" t="s">
        <v>2418</v>
      </c>
      <c r="D1329" s="43" t="s">
        <v>2491</v>
      </c>
      <c r="E1329" s="44">
        <v>5.1590909090909083</v>
      </c>
      <c r="F1329" s="41">
        <f t="shared" si="162"/>
        <v>5004.3181818181811</v>
      </c>
      <c r="G1329" s="107">
        <f t="shared" si="163"/>
        <v>6055.2249999999985</v>
      </c>
      <c r="H1329" s="108">
        <f t="shared" si="164"/>
        <v>5449.7024999999985</v>
      </c>
      <c r="I1329" s="41">
        <f t="shared" si="165"/>
        <v>0</v>
      </c>
      <c r="J1329" s="41">
        <f t="shared" si="166"/>
        <v>8477.3149999999969</v>
      </c>
      <c r="K1329" s="45" t="str">
        <f t="shared" si="168"/>
        <v>FOTO</v>
      </c>
      <c r="L1329" s="46" t="s">
        <v>86</v>
      </c>
    </row>
    <row r="1330" spans="1:12">
      <c r="A1330" s="41" t="s">
        <v>2492</v>
      </c>
      <c r="B1330" s="41" t="s">
        <v>2418</v>
      </c>
      <c r="D1330" s="43" t="s">
        <v>2493</v>
      </c>
      <c r="E1330" s="44">
        <v>7.1999999999999993</v>
      </c>
      <c r="F1330" s="41">
        <f t="shared" si="162"/>
        <v>6983.9999999999991</v>
      </c>
      <c r="G1330" s="107">
        <f t="shared" si="163"/>
        <v>8450.64</v>
      </c>
      <c r="H1330" s="108">
        <f t="shared" si="164"/>
        <v>7605.576</v>
      </c>
      <c r="I1330" s="41">
        <f t="shared" si="165"/>
        <v>0</v>
      </c>
      <c r="J1330" s="41">
        <f t="shared" si="166"/>
        <v>11830.895999999999</v>
      </c>
      <c r="K1330" s="45" t="str">
        <f t="shared" si="168"/>
        <v>FOTO</v>
      </c>
      <c r="L1330" s="46" t="s">
        <v>81</v>
      </c>
    </row>
    <row r="1331" spans="1:12">
      <c r="A1331" s="41" t="s">
        <v>2494</v>
      </c>
      <c r="B1331" s="41" t="s">
        <v>2418</v>
      </c>
      <c r="D1331" s="43" t="s">
        <v>2495</v>
      </c>
      <c r="E1331" s="44">
        <v>7.0818181818181811</v>
      </c>
      <c r="F1331" s="41">
        <f t="shared" si="162"/>
        <v>6869.363636363636</v>
      </c>
      <c r="G1331" s="107">
        <f t="shared" si="163"/>
        <v>8311.9299999999985</v>
      </c>
      <c r="H1331" s="108">
        <f t="shared" si="164"/>
        <v>7480.7369999999992</v>
      </c>
      <c r="I1331" s="41">
        <f t="shared" si="165"/>
        <v>0</v>
      </c>
      <c r="J1331" s="41">
        <f t="shared" si="166"/>
        <v>11636.701999999997</v>
      </c>
      <c r="K1331" s="45" t="str">
        <f t="shared" si="168"/>
        <v>FOTO</v>
      </c>
      <c r="L1331" s="46" t="s">
        <v>81</v>
      </c>
    </row>
    <row r="1332" spans="1:12">
      <c r="A1332" s="41" t="s">
        <v>2496</v>
      </c>
      <c r="B1332" s="41" t="s">
        <v>2418</v>
      </c>
      <c r="D1332" s="43" t="s">
        <v>2497</v>
      </c>
      <c r="E1332" s="44">
        <v>4.8</v>
      </c>
      <c r="F1332" s="41">
        <f t="shared" si="162"/>
        <v>4656</v>
      </c>
      <c r="G1332" s="107">
        <f t="shared" si="163"/>
        <v>5633.76</v>
      </c>
      <c r="H1332" s="108">
        <f t="shared" si="164"/>
        <v>5070.384</v>
      </c>
      <c r="I1332" s="41">
        <f t="shared" si="165"/>
        <v>0</v>
      </c>
      <c r="J1332" s="41">
        <f t="shared" si="166"/>
        <v>7887.2640000000001</v>
      </c>
      <c r="K1332" s="45" t="str">
        <f t="shared" si="168"/>
        <v>FOTO</v>
      </c>
      <c r="L1332" s="46" t="s">
        <v>81</v>
      </c>
    </row>
    <row r="1333" spans="1:12">
      <c r="A1333" s="41" t="s">
        <v>2498</v>
      </c>
      <c r="B1333" s="41" t="s">
        <v>2418</v>
      </c>
      <c r="D1333" s="43" t="s">
        <v>2499</v>
      </c>
      <c r="E1333" s="44">
        <v>6.7181818181818169</v>
      </c>
      <c r="F1333" s="41">
        <f t="shared" si="162"/>
        <v>6516.6363636363621</v>
      </c>
      <c r="G1333" s="107">
        <f t="shared" si="163"/>
        <v>7885.1299999999983</v>
      </c>
      <c r="H1333" s="108">
        <f t="shared" si="164"/>
        <v>7096.6169999999984</v>
      </c>
      <c r="I1333" s="41">
        <f t="shared" si="165"/>
        <v>0</v>
      </c>
      <c r="J1333" s="41">
        <f t="shared" si="166"/>
        <v>11039.181999999997</v>
      </c>
      <c r="K1333" s="45" t="str">
        <f t="shared" si="168"/>
        <v>FOTO</v>
      </c>
      <c r="L1333" s="46"/>
    </row>
    <row r="1334" spans="1:12">
      <c r="A1334" s="41" t="s">
        <v>2500</v>
      </c>
      <c r="B1334" s="41" t="s">
        <v>2418</v>
      </c>
      <c r="D1334" s="43" t="s">
        <v>2501</v>
      </c>
      <c r="E1334" s="44">
        <v>5.7590909090909088</v>
      </c>
      <c r="F1334" s="41">
        <f t="shared" si="162"/>
        <v>5586.318181818182</v>
      </c>
      <c r="G1334" s="107">
        <f t="shared" si="163"/>
        <v>6759.4449999999997</v>
      </c>
      <c r="H1334" s="108">
        <f t="shared" si="164"/>
        <v>6083.5005000000001</v>
      </c>
      <c r="I1334" s="41">
        <f t="shared" si="165"/>
        <v>0</v>
      </c>
      <c r="J1334" s="41">
        <f t="shared" si="166"/>
        <v>9463.2229999999981</v>
      </c>
      <c r="K1334" s="45" t="str">
        <f t="shared" si="168"/>
        <v>FOTO</v>
      </c>
      <c r="L1334" s="46" t="s">
        <v>81</v>
      </c>
    </row>
    <row r="1335" spans="1:12">
      <c r="A1335" s="41" t="s">
        <v>2502</v>
      </c>
      <c r="B1335" s="41" t="s">
        <v>2418</v>
      </c>
      <c r="D1335" s="43" t="s">
        <v>2503</v>
      </c>
      <c r="E1335" s="44">
        <v>3.8818181818181809</v>
      </c>
      <c r="F1335" s="41">
        <f t="shared" si="162"/>
        <v>3765.3636363636356</v>
      </c>
      <c r="G1335" s="107">
        <f t="shared" si="163"/>
        <v>4556.0899999999992</v>
      </c>
      <c r="H1335" s="108">
        <f t="shared" si="164"/>
        <v>4100.4809999999998</v>
      </c>
      <c r="I1335" s="41">
        <f t="shared" si="165"/>
        <v>0</v>
      </c>
      <c r="J1335" s="41">
        <f t="shared" si="166"/>
        <v>6378.5259999999989</v>
      </c>
      <c r="K1335" s="45" t="str">
        <f t="shared" si="168"/>
        <v>FOTO</v>
      </c>
      <c r="L1335" s="46" t="s">
        <v>81</v>
      </c>
    </row>
    <row r="1336" spans="1:12">
      <c r="A1336" s="41" t="s">
        <v>2504</v>
      </c>
      <c r="B1336" s="41" t="s">
        <v>2418</v>
      </c>
      <c r="D1336" s="43" t="s">
        <v>2505</v>
      </c>
      <c r="E1336" s="44">
        <v>4</v>
      </c>
      <c r="F1336" s="41">
        <f t="shared" si="162"/>
        <v>3880</v>
      </c>
      <c r="G1336" s="107">
        <f t="shared" si="163"/>
        <v>4694.8</v>
      </c>
      <c r="H1336" s="108">
        <f t="shared" si="164"/>
        <v>4225.3200000000006</v>
      </c>
      <c r="I1336" s="41">
        <f t="shared" si="165"/>
        <v>0</v>
      </c>
      <c r="J1336" s="41">
        <f t="shared" si="166"/>
        <v>6572.72</v>
      </c>
      <c r="K1336" s="45" t="str">
        <f t="shared" si="168"/>
        <v>FOTO</v>
      </c>
      <c r="L1336" s="46" t="s">
        <v>81</v>
      </c>
    </row>
    <row r="1337" spans="1:12">
      <c r="A1337" s="41" t="s">
        <v>2506</v>
      </c>
      <c r="B1337" s="41" t="s">
        <v>2418</v>
      </c>
      <c r="D1337" s="43" t="s">
        <v>2507</v>
      </c>
      <c r="E1337" s="44">
        <v>4.3999999999999995</v>
      </c>
      <c r="F1337" s="41">
        <f t="shared" si="162"/>
        <v>4267.9999999999991</v>
      </c>
      <c r="G1337" s="107">
        <f t="shared" si="163"/>
        <v>5164.2799999999988</v>
      </c>
      <c r="H1337" s="108">
        <f t="shared" si="164"/>
        <v>4647.851999999999</v>
      </c>
      <c r="I1337" s="41">
        <f t="shared" si="165"/>
        <v>0</v>
      </c>
      <c r="J1337" s="41">
        <f t="shared" si="166"/>
        <v>7229.9919999999975</v>
      </c>
      <c r="K1337" s="45" t="str">
        <f t="shared" si="168"/>
        <v>FOTO</v>
      </c>
      <c r="L1337" s="46" t="s">
        <v>81</v>
      </c>
    </row>
    <row r="1338" spans="1:12">
      <c r="A1338" s="41" t="s">
        <v>2508</v>
      </c>
      <c r="B1338" s="41" t="s">
        <v>2418</v>
      </c>
      <c r="D1338" s="43" t="s">
        <v>2509</v>
      </c>
      <c r="E1338" s="44">
        <v>6.3999999999999995</v>
      </c>
      <c r="F1338" s="41">
        <f t="shared" si="162"/>
        <v>6207.9999999999991</v>
      </c>
      <c r="G1338" s="107">
        <f t="shared" si="163"/>
        <v>7511.6799999999985</v>
      </c>
      <c r="H1338" s="108">
        <f t="shared" si="164"/>
        <v>6760.5119999999988</v>
      </c>
      <c r="I1338" s="41">
        <f t="shared" si="165"/>
        <v>0</v>
      </c>
      <c r="J1338" s="41">
        <f t="shared" si="166"/>
        <v>10516.351999999997</v>
      </c>
      <c r="K1338" s="45" t="str">
        <f t="shared" si="168"/>
        <v>FOTO</v>
      </c>
      <c r="L1338" s="46" t="s">
        <v>1049</v>
      </c>
    </row>
    <row r="1339" spans="1:12">
      <c r="A1339" s="41" t="s">
        <v>2510</v>
      </c>
      <c r="B1339" s="41" t="s">
        <v>2418</v>
      </c>
      <c r="D1339" s="43" t="s">
        <v>2511</v>
      </c>
      <c r="E1339" s="44">
        <v>4.8409090909090908</v>
      </c>
      <c r="F1339" s="41">
        <f t="shared" si="162"/>
        <v>4695.681818181818</v>
      </c>
      <c r="G1339" s="107">
        <f t="shared" si="163"/>
        <v>5681.7749999999996</v>
      </c>
      <c r="H1339" s="108">
        <f t="shared" si="164"/>
        <v>5113.5974999999999</v>
      </c>
      <c r="I1339" s="41">
        <f t="shared" si="165"/>
        <v>0</v>
      </c>
      <c r="J1339" s="41">
        <f t="shared" si="166"/>
        <v>7954.4849999999988</v>
      </c>
      <c r="K1339" s="45" t="str">
        <f t="shared" si="168"/>
        <v>FOTO</v>
      </c>
      <c r="L1339" s="46"/>
    </row>
    <row r="1340" spans="1:12">
      <c r="A1340" s="41" t="s">
        <v>2512</v>
      </c>
      <c r="B1340" s="41" t="s">
        <v>2418</v>
      </c>
      <c r="D1340" s="43" t="s">
        <v>2513</v>
      </c>
      <c r="E1340" s="44">
        <v>4.8818181818181818</v>
      </c>
      <c r="F1340" s="41">
        <f t="shared" si="162"/>
        <v>4735.363636363636</v>
      </c>
      <c r="G1340" s="107">
        <f t="shared" si="163"/>
        <v>5729.7899999999991</v>
      </c>
      <c r="H1340" s="108">
        <f t="shared" si="164"/>
        <v>5156.8109999999997</v>
      </c>
      <c r="I1340" s="41">
        <f t="shared" si="165"/>
        <v>0</v>
      </c>
      <c r="J1340" s="41">
        <f t="shared" si="166"/>
        <v>8021.7059999999983</v>
      </c>
      <c r="K1340" s="45" t="str">
        <f t="shared" si="168"/>
        <v>FOTO</v>
      </c>
      <c r="L1340" s="46" t="s">
        <v>81</v>
      </c>
    </row>
    <row r="1341" spans="1:12">
      <c r="A1341" s="86" t="s">
        <v>2514</v>
      </c>
      <c r="B1341" s="41" t="s">
        <v>2418</v>
      </c>
      <c r="D1341" s="41" t="s">
        <v>2515</v>
      </c>
      <c r="E1341" s="44">
        <v>4.6818181818181817</v>
      </c>
      <c r="F1341" s="41">
        <f t="shared" si="162"/>
        <v>4541.363636363636</v>
      </c>
      <c r="G1341" s="107">
        <f t="shared" si="163"/>
        <v>5495.0499999999993</v>
      </c>
      <c r="H1341" s="108">
        <f t="shared" si="164"/>
        <v>4945.5449999999992</v>
      </c>
      <c r="I1341" s="41">
        <f t="shared" si="165"/>
        <v>0</v>
      </c>
      <c r="J1341" s="41">
        <f t="shared" si="166"/>
        <v>7693.0699999999988</v>
      </c>
      <c r="K1341" s="45" t="str">
        <f t="shared" si="168"/>
        <v>FOTO</v>
      </c>
      <c r="L1341" s="46" t="s">
        <v>81</v>
      </c>
    </row>
    <row r="1342" spans="1:12">
      <c r="A1342" s="41" t="s">
        <v>2516</v>
      </c>
      <c r="B1342" s="41" t="s">
        <v>2418</v>
      </c>
      <c r="D1342" s="43" t="s">
        <v>2517</v>
      </c>
      <c r="E1342" s="44">
        <v>5.7590909090909088</v>
      </c>
      <c r="F1342" s="41">
        <f t="shared" si="162"/>
        <v>5586.318181818182</v>
      </c>
      <c r="G1342" s="107">
        <f t="shared" si="163"/>
        <v>6759.4449999999997</v>
      </c>
      <c r="H1342" s="108">
        <f t="shared" si="164"/>
        <v>6083.5005000000001</v>
      </c>
      <c r="I1342" s="41">
        <f t="shared" si="165"/>
        <v>0</v>
      </c>
      <c r="J1342" s="41">
        <f t="shared" si="166"/>
        <v>9463.2229999999981</v>
      </c>
      <c r="K1342" s="45" t="str">
        <f t="shared" si="168"/>
        <v>FOTO</v>
      </c>
      <c r="L1342" s="46" t="s">
        <v>81</v>
      </c>
    </row>
    <row r="1343" spans="1:12">
      <c r="A1343" s="41" t="s">
        <v>2518</v>
      </c>
      <c r="B1343" s="41" t="s">
        <v>2418</v>
      </c>
      <c r="D1343" s="43" t="s">
        <v>2519</v>
      </c>
      <c r="E1343" s="44">
        <v>4.3181818181818175</v>
      </c>
      <c r="F1343" s="41">
        <f t="shared" si="162"/>
        <v>4188.6363636363631</v>
      </c>
      <c r="G1343" s="107">
        <f t="shared" si="163"/>
        <v>5068.2499999999991</v>
      </c>
      <c r="H1343" s="108">
        <f t="shared" si="164"/>
        <v>4561.4249999999993</v>
      </c>
      <c r="I1343" s="41">
        <f t="shared" si="165"/>
        <v>0</v>
      </c>
      <c r="J1343" s="41">
        <f t="shared" si="166"/>
        <v>7095.5499999999984</v>
      </c>
      <c r="K1343" s="45" t="str">
        <f t="shared" si="168"/>
        <v>FOTO</v>
      </c>
      <c r="L1343" s="46" t="s">
        <v>81</v>
      </c>
    </row>
    <row r="1344" spans="1:12">
      <c r="A1344" s="41" t="s">
        <v>2520</v>
      </c>
      <c r="B1344" s="41" t="s">
        <v>2418</v>
      </c>
      <c r="D1344" s="43" t="s">
        <v>2521</v>
      </c>
      <c r="E1344" s="44">
        <v>5.1999999999999993</v>
      </c>
      <c r="F1344" s="41">
        <f t="shared" si="162"/>
        <v>5043.9999999999991</v>
      </c>
      <c r="G1344" s="107">
        <f t="shared" si="163"/>
        <v>6103.2399999999989</v>
      </c>
      <c r="H1344" s="108">
        <f t="shared" si="164"/>
        <v>5492.9159999999993</v>
      </c>
      <c r="I1344" s="41">
        <f t="shared" si="165"/>
        <v>0</v>
      </c>
      <c r="J1344" s="41">
        <f t="shared" si="166"/>
        <v>8544.5359999999982</v>
      </c>
      <c r="K1344" s="45" t="str">
        <f t="shared" si="168"/>
        <v>FOTO</v>
      </c>
      <c r="L1344" s="46" t="s">
        <v>1049</v>
      </c>
    </row>
    <row r="1345" spans="1:12">
      <c r="A1345" s="41" t="s">
        <v>2522</v>
      </c>
      <c r="B1345" s="41" t="s">
        <v>2418</v>
      </c>
      <c r="D1345" s="43" t="s">
        <v>2523</v>
      </c>
      <c r="E1345" s="44">
        <v>5.3590909090909085</v>
      </c>
      <c r="F1345" s="41">
        <f t="shared" si="162"/>
        <v>5198.3181818181811</v>
      </c>
      <c r="G1345" s="107">
        <f t="shared" si="163"/>
        <v>6289.9649999999992</v>
      </c>
      <c r="H1345" s="108">
        <f t="shared" si="164"/>
        <v>5660.968499999999</v>
      </c>
      <c r="I1345" s="41">
        <f t="shared" si="165"/>
        <v>0</v>
      </c>
      <c r="J1345" s="41">
        <f t="shared" si="166"/>
        <v>8805.9509999999991</v>
      </c>
      <c r="K1345" s="45" t="str">
        <f t="shared" si="168"/>
        <v>FOTO</v>
      </c>
      <c r="L1345" s="46" t="s">
        <v>81</v>
      </c>
    </row>
    <row r="1346" spans="1:12">
      <c r="A1346" s="41" t="s">
        <v>2524</v>
      </c>
      <c r="B1346" s="41" t="s">
        <v>2418</v>
      </c>
      <c r="D1346" s="43" t="s">
        <v>2525</v>
      </c>
      <c r="E1346" s="44">
        <v>6.8409090909090908</v>
      </c>
      <c r="F1346" s="41">
        <f t="shared" si="162"/>
        <v>6635.681818181818</v>
      </c>
      <c r="G1346" s="107">
        <f t="shared" si="163"/>
        <v>8029.1749999999993</v>
      </c>
      <c r="H1346" s="108">
        <f t="shared" si="164"/>
        <v>7226.2574999999997</v>
      </c>
      <c r="I1346" s="41">
        <f t="shared" si="165"/>
        <v>0</v>
      </c>
      <c r="J1346" s="41">
        <f t="shared" si="166"/>
        <v>11240.844999999998</v>
      </c>
      <c r="K1346" s="45" t="str">
        <f t="shared" si="168"/>
        <v>FOTO</v>
      </c>
      <c r="L1346" s="46" t="s">
        <v>86</v>
      </c>
    </row>
    <row r="1347" spans="1:12">
      <c r="A1347" s="41" t="s">
        <v>2526</v>
      </c>
      <c r="B1347" s="41" t="s">
        <v>2418</v>
      </c>
      <c r="D1347" s="43" t="s">
        <v>2527</v>
      </c>
      <c r="E1347" s="44">
        <v>6.0409090909090901</v>
      </c>
      <c r="F1347" s="41">
        <f t="shared" si="162"/>
        <v>5859.6818181818171</v>
      </c>
      <c r="G1347" s="107">
        <f t="shared" si="163"/>
        <v>7090.2149999999983</v>
      </c>
      <c r="H1347" s="108">
        <f t="shared" si="164"/>
        <v>6381.1934999999985</v>
      </c>
      <c r="I1347" s="41">
        <f t="shared" si="165"/>
        <v>0</v>
      </c>
      <c r="J1347" s="41">
        <f t="shared" si="166"/>
        <v>9926.3009999999977</v>
      </c>
      <c r="K1347" s="45" t="str">
        <f t="shared" si="168"/>
        <v>FOTO</v>
      </c>
      <c r="L1347" s="46" t="s">
        <v>81</v>
      </c>
    </row>
    <row r="1348" spans="1:12">
      <c r="A1348" s="41" t="s">
        <v>2528</v>
      </c>
      <c r="B1348" s="41" t="s">
        <v>2418</v>
      </c>
      <c r="D1348" s="43" t="s">
        <v>2529</v>
      </c>
      <c r="E1348" s="44">
        <v>5</v>
      </c>
      <c r="F1348" s="41">
        <f t="shared" si="162"/>
        <v>4850</v>
      </c>
      <c r="G1348" s="107">
        <f t="shared" si="163"/>
        <v>5868.5</v>
      </c>
      <c r="H1348" s="108">
        <f t="shared" si="164"/>
        <v>5281.6500000000005</v>
      </c>
      <c r="I1348" s="41">
        <f t="shared" si="165"/>
        <v>0</v>
      </c>
      <c r="J1348" s="41">
        <f t="shared" si="166"/>
        <v>8215.9</v>
      </c>
      <c r="K1348" s="45" t="str">
        <f t="shared" si="168"/>
        <v>FOTO</v>
      </c>
      <c r="L1348" s="46"/>
    </row>
    <row r="1349" spans="1:12">
      <c r="A1349" s="41" t="s">
        <v>2530</v>
      </c>
      <c r="B1349" s="41" t="s">
        <v>2418</v>
      </c>
      <c r="D1349" s="43" t="s">
        <v>2531</v>
      </c>
      <c r="E1349" s="44">
        <v>5.5181818181818176</v>
      </c>
      <c r="F1349" s="41">
        <f t="shared" si="162"/>
        <v>5352.6363636363631</v>
      </c>
      <c r="G1349" s="107">
        <f t="shared" si="163"/>
        <v>6476.6899999999987</v>
      </c>
      <c r="H1349" s="108">
        <f t="shared" si="164"/>
        <v>5829.0209999999988</v>
      </c>
      <c r="I1349" s="41">
        <f t="shared" si="165"/>
        <v>0</v>
      </c>
      <c r="J1349" s="41">
        <f t="shared" si="166"/>
        <v>9067.3659999999982</v>
      </c>
      <c r="K1349" s="45" t="str">
        <f t="shared" si="168"/>
        <v>FOTO</v>
      </c>
      <c r="L1349" s="46" t="s">
        <v>86</v>
      </c>
    </row>
    <row r="1350" spans="1:12">
      <c r="A1350" s="41" t="s">
        <v>2532</v>
      </c>
      <c r="B1350" s="41" t="s">
        <v>2418</v>
      </c>
      <c r="D1350" s="43" t="s">
        <v>2533</v>
      </c>
      <c r="E1350" s="44">
        <v>4.8818181818181818</v>
      </c>
      <c r="F1350" s="41">
        <f t="shared" ref="F1350:F1413" si="169">+E1350*F$18</f>
        <v>4735.363636363636</v>
      </c>
      <c r="G1350" s="107">
        <f t="shared" ref="G1350:G1413" si="170">+F1350*(1+G$18)</f>
        <v>5729.7899999999991</v>
      </c>
      <c r="H1350" s="108">
        <f t="shared" ref="H1350:H1413" si="171">+G1350*(1-H$18)</f>
        <v>5156.8109999999997</v>
      </c>
      <c r="I1350" s="41">
        <f t="shared" ref="I1350:I1413" si="172">+G1350*C1350</f>
        <v>0</v>
      </c>
      <c r="J1350" s="41">
        <f t="shared" ref="J1350:J1413" si="173">+G1350*(1+J$18)</f>
        <v>8021.7059999999983</v>
      </c>
      <c r="K1350" s="45" t="str">
        <f t="shared" si="168"/>
        <v>FOTO</v>
      </c>
      <c r="L1350" s="46" t="s">
        <v>81</v>
      </c>
    </row>
    <row r="1351" spans="1:12" ht="15.75">
      <c r="A1351" s="47" t="s">
        <v>2534</v>
      </c>
      <c r="B1351" s="48"/>
      <c r="D1351" s="43"/>
      <c r="E1351" s="44">
        <v>0</v>
      </c>
      <c r="F1351" s="41">
        <f t="shared" si="169"/>
        <v>0</v>
      </c>
      <c r="G1351" s="107">
        <f t="shared" si="170"/>
        <v>0</v>
      </c>
      <c r="H1351" s="108">
        <f t="shared" si="171"/>
        <v>0</v>
      </c>
      <c r="I1351" s="41">
        <f t="shared" si="172"/>
        <v>0</v>
      </c>
      <c r="J1351" s="41">
        <f t="shared" si="173"/>
        <v>0</v>
      </c>
      <c r="K1351" s="45"/>
      <c r="L1351" s="46"/>
    </row>
    <row r="1352" spans="1:12" ht="15.75" customHeight="1">
      <c r="A1352" s="41" t="s">
        <v>2535</v>
      </c>
      <c r="B1352" s="41"/>
      <c r="D1352" s="43" t="s">
        <v>2536</v>
      </c>
      <c r="E1352" s="44">
        <v>1.7999999999999998</v>
      </c>
      <c r="F1352" s="41">
        <f t="shared" si="169"/>
        <v>1745.9999999999998</v>
      </c>
      <c r="G1352" s="107">
        <f t="shared" si="170"/>
        <v>2112.66</v>
      </c>
      <c r="H1352" s="108">
        <f t="shared" si="171"/>
        <v>1901.394</v>
      </c>
      <c r="I1352" s="41">
        <f t="shared" si="172"/>
        <v>0</v>
      </c>
      <c r="J1352" s="41">
        <f t="shared" si="173"/>
        <v>2957.7239999999997</v>
      </c>
      <c r="K1352" s="45" t="str">
        <f t="shared" ref="K1352:K1371" si="174">HYPERLINK(CONCATENATE("https://buscador.neorep.com.ar/",TRIM(A1352),"/"),"FOTO")</f>
        <v>FOTO</v>
      </c>
      <c r="L1352" s="46"/>
    </row>
    <row r="1353" spans="1:12">
      <c r="A1353" s="41" t="s">
        <v>2537</v>
      </c>
      <c r="B1353" s="41"/>
      <c r="D1353" s="43" t="s">
        <v>2538</v>
      </c>
      <c r="E1353" s="44">
        <v>2.7590909090909088</v>
      </c>
      <c r="F1353" s="41">
        <f t="shared" si="169"/>
        <v>2676.3181818181815</v>
      </c>
      <c r="G1353" s="107">
        <f t="shared" si="170"/>
        <v>3238.3449999999993</v>
      </c>
      <c r="H1353" s="108">
        <f t="shared" si="171"/>
        <v>2914.5104999999994</v>
      </c>
      <c r="I1353" s="41">
        <f t="shared" si="172"/>
        <v>0</v>
      </c>
      <c r="J1353" s="41">
        <f t="shared" si="173"/>
        <v>4533.6829999999991</v>
      </c>
      <c r="K1353" s="45" t="str">
        <f t="shared" si="174"/>
        <v>FOTO</v>
      </c>
      <c r="L1353" s="46"/>
    </row>
    <row r="1354" spans="1:12">
      <c r="A1354" s="41" t="s">
        <v>2539</v>
      </c>
      <c r="B1354" s="41"/>
      <c r="D1354" s="43" t="s">
        <v>2540</v>
      </c>
      <c r="E1354" s="44">
        <v>2.7499999999999996</v>
      </c>
      <c r="F1354" s="41">
        <f t="shared" si="169"/>
        <v>2667.4999999999995</v>
      </c>
      <c r="G1354" s="107">
        <f t="shared" si="170"/>
        <v>3227.6749999999993</v>
      </c>
      <c r="H1354" s="108">
        <f t="shared" si="171"/>
        <v>2904.9074999999993</v>
      </c>
      <c r="I1354" s="41">
        <f t="shared" si="172"/>
        <v>0</v>
      </c>
      <c r="J1354" s="41">
        <f t="shared" si="173"/>
        <v>4518.744999999999</v>
      </c>
      <c r="K1354" s="45" t="str">
        <f t="shared" si="174"/>
        <v>FOTO</v>
      </c>
      <c r="L1354" s="46"/>
    </row>
    <row r="1355" spans="1:12">
      <c r="A1355" s="41" t="s">
        <v>2541</v>
      </c>
      <c r="B1355" s="41"/>
      <c r="D1355" s="43" t="s">
        <v>2542</v>
      </c>
      <c r="E1355" s="44">
        <v>2.7499999999999996</v>
      </c>
      <c r="F1355" s="41">
        <f t="shared" si="169"/>
        <v>2667.4999999999995</v>
      </c>
      <c r="G1355" s="107">
        <f t="shared" si="170"/>
        <v>3227.6749999999993</v>
      </c>
      <c r="H1355" s="108">
        <f t="shared" si="171"/>
        <v>2904.9074999999993</v>
      </c>
      <c r="I1355" s="41">
        <f t="shared" si="172"/>
        <v>0</v>
      </c>
      <c r="J1355" s="41">
        <f t="shared" si="173"/>
        <v>4518.744999999999</v>
      </c>
      <c r="K1355" s="45" t="str">
        <f t="shared" si="174"/>
        <v>FOTO</v>
      </c>
      <c r="L1355" s="46"/>
    </row>
    <row r="1356" spans="1:12">
      <c r="A1356" s="41" t="s">
        <v>2543</v>
      </c>
      <c r="B1356" s="41"/>
      <c r="D1356" s="43" t="s">
        <v>2544</v>
      </c>
      <c r="E1356" s="44">
        <v>2.7499999999999996</v>
      </c>
      <c r="F1356" s="41">
        <f t="shared" si="169"/>
        <v>2667.4999999999995</v>
      </c>
      <c r="G1356" s="107">
        <f t="shared" si="170"/>
        <v>3227.6749999999993</v>
      </c>
      <c r="H1356" s="108">
        <f t="shared" si="171"/>
        <v>2904.9074999999993</v>
      </c>
      <c r="I1356" s="41">
        <f t="shared" si="172"/>
        <v>0</v>
      </c>
      <c r="J1356" s="41">
        <f t="shared" si="173"/>
        <v>4518.744999999999</v>
      </c>
      <c r="K1356" s="45" t="str">
        <f t="shared" si="174"/>
        <v>FOTO</v>
      </c>
      <c r="L1356" s="46"/>
    </row>
    <row r="1357" spans="1:12">
      <c r="A1357" s="41" t="s">
        <v>2545</v>
      </c>
      <c r="B1357" s="41"/>
      <c r="D1357" s="43" t="s">
        <v>2546</v>
      </c>
      <c r="E1357" s="44">
        <v>2.7499999999999996</v>
      </c>
      <c r="F1357" s="41">
        <f t="shared" si="169"/>
        <v>2667.4999999999995</v>
      </c>
      <c r="G1357" s="107">
        <f t="shared" si="170"/>
        <v>3227.6749999999993</v>
      </c>
      <c r="H1357" s="108">
        <f t="shared" si="171"/>
        <v>2904.9074999999993</v>
      </c>
      <c r="I1357" s="41">
        <f t="shared" si="172"/>
        <v>0</v>
      </c>
      <c r="J1357" s="41">
        <f t="shared" si="173"/>
        <v>4518.744999999999</v>
      </c>
      <c r="K1357" s="45" t="str">
        <f t="shared" si="174"/>
        <v>FOTO</v>
      </c>
      <c r="L1357" s="46"/>
    </row>
    <row r="1358" spans="1:12">
      <c r="A1358" s="41" t="s">
        <v>2547</v>
      </c>
      <c r="B1358" s="41"/>
      <c r="D1358" s="43" t="s">
        <v>2548</v>
      </c>
      <c r="E1358" s="44">
        <v>2.7499999999999996</v>
      </c>
      <c r="F1358" s="41">
        <f t="shared" si="169"/>
        <v>2667.4999999999995</v>
      </c>
      <c r="G1358" s="107">
        <f t="shared" si="170"/>
        <v>3227.6749999999993</v>
      </c>
      <c r="H1358" s="108">
        <f t="shared" si="171"/>
        <v>2904.9074999999993</v>
      </c>
      <c r="I1358" s="41">
        <f t="shared" si="172"/>
        <v>0</v>
      </c>
      <c r="J1358" s="41">
        <f t="shared" si="173"/>
        <v>4518.744999999999</v>
      </c>
      <c r="K1358" s="45" t="str">
        <f t="shared" si="174"/>
        <v>FOTO</v>
      </c>
      <c r="L1358" s="46"/>
    </row>
    <row r="1359" spans="1:12">
      <c r="A1359" s="68" t="s">
        <v>2549</v>
      </c>
      <c r="B1359" s="41"/>
      <c r="D1359" s="43" t="s">
        <v>2550</v>
      </c>
      <c r="E1359" s="44">
        <v>2.7499999999999996</v>
      </c>
      <c r="F1359" s="41">
        <f t="shared" si="169"/>
        <v>2667.4999999999995</v>
      </c>
      <c r="G1359" s="107">
        <f t="shared" si="170"/>
        <v>3227.6749999999993</v>
      </c>
      <c r="H1359" s="108">
        <f t="shared" si="171"/>
        <v>2904.9074999999993</v>
      </c>
      <c r="I1359" s="41">
        <f t="shared" si="172"/>
        <v>0</v>
      </c>
      <c r="J1359" s="41">
        <f t="shared" si="173"/>
        <v>4518.744999999999</v>
      </c>
      <c r="K1359" s="45" t="str">
        <f t="shared" si="174"/>
        <v>FOTO</v>
      </c>
      <c r="L1359" s="46"/>
    </row>
    <row r="1360" spans="1:12">
      <c r="A1360" s="41" t="s">
        <v>2551</v>
      </c>
      <c r="B1360" s="41"/>
      <c r="D1360" s="43" t="s">
        <v>2552</v>
      </c>
      <c r="E1360" s="44">
        <v>2.7499999999999996</v>
      </c>
      <c r="F1360" s="41">
        <f t="shared" si="169"/>
        <v>2667.4999999999995</v>
      </c>
      <c r="G1360" s="107">
        <f t="shared" si="170"/>
        <v>3227.6749999999993</v>
      </c>
      <c r="H1360" s="108">
        <f t="shared" si="171"/>
        <v>2904.9074999999993</v>
      </c>
      <c r="I1360" s="41">
        <f t="shared" si="172"/>
        <v>0</v>
      </c>
      <c r="J1360" s="41">
        <f t="shared" si="173"/>
        <v>4518.744999999999</v>
      </c>
      <c r="K1360" s="45" t="str">
        <f t="shared" si="174"/>
        <v>FOTO</v>
      </c>
      <c r="L1360" s="46"/>
    </row>
    <row r="1361" spans="1:12">
      <c r="A1361" s="86" t="s">
        <v>2553</v>
      </c>
      <c r="B1361" s="41"/>
      <c r="D1361" s="49" t="s">
        <v>2554</v>
      </c>
      <c r="E1361" s="44">
        <v>2.7499999999999996</v>
      </c>
      <c r="F1361" s="41">
        <f t="shared" si="169"/>
        <v>2667.4999999999995</v>
      </c>
      <c r="G1361" s="107">
        <f t="shared" si="170"/>
        <v>3227.6749999999993</v>
      </c>
      <c r="H1361" s="108">
        <f t="shared" si="171"/>
        <v>2904.9074999999993</v>
      </c>
      <c r="I1361" s="41">
        <f t="shared" si="172"/>
        <v>0</v>
      </c>
      <c r="J1361" s="41">
        <f t="shared" si="173"/>
        <v>4518.744999999999</v>
      </c>
      <c r="K1361" s="45" t="str">
        <f t="shared" si="174"/>
        <v>FOTO</v>
      </c>
      <c r="L1361" s="46"/>
    </row>
    <row r="1362" spans="1:12">
      <c r="A1362" s="41" t="s">
        <v>2555</v>
      </c>
      <c r="B1362" s="41"/>
      <c r="D1362" s="43" t="s">
        <v>2556</v>
      </c>
      <c r="E1362" s="44">
        <v>2.7499999999999996</v>
      </c>
      <c r="F1362" s="41">
        <f t="shared" si="169"/>
        <v>2667.4999999999995</v>
      </c>
      <c r="G1362" s="107">
        <f t="shared" si="170"/>
        <v>3227.6749999999993</v>
      </c>
      <c r="H1362" s="108">
        <f t="shared" si="171"/>
        <v>2904.9074999999993</v>
      </c>
      <c r="I1362" s="41">
        <f t="shared" si="172"/>
        <v>0</v>
      </c>
      <c r="J1362" s="41">
        <f t="shared" si="173"/>
        <v>4518.744999999999</v>
      </c>
      <c r="K1362" s="45" t="str">
        <f t="shared" si="174"/>
        <v>FOTO</v>
      </c>
      <c r="L1362" s="46"/>
    </row>
    <row r="1363" spans="1:12">
      <c r="A1363" s="41" t="s">
        <v>2557</v>
      </c>
      <c r="B1363" s="41"/>
      <c r="D1363" s="43" t="s">
        <v>2558</v>
      </c>
      <c r="E1363" s="44">
        <v>2.7499999999999996</v>
      </c>
      <c r="F1363" s="41">
        <f t="shared" si="169"/>
        <v>2667.4999999999995</v>
      </c>
      <c r="G1363" s="107">
        <f t="shared" si="170"/>
        <v>3227.6749999999993</v>
      </c>
      <c r="H1363" s="108">
        <f t="shared" si="171"/>
        <v>2904.9074999999993</v>
      </c>
      <c r="I1363" s="41">
        <f t="shared" si="172"/>
        <v>0</v>
      </c>
      <c r="J1363" s="41">
        <f t="shared" si="173"/>
        <v>4518.744999999999</v>
      </c>
      <c r="K1363" s="45" t="str">
        <f t="shared" si="174"/>
        <v>FOTO</v>
      </c>
      <c r="L1363" s="46"/>
    </row>
    <row r="1364" spans="1:12">
      <c r="A1364" s="41" t="s">
        <v>2559</v>
      </c>
      <c r="B1364" s="41"/>
      <c r="D1364" s="43" t="s">
        <v>2560</v>
      </c>
      <c r="E1364" s="44">
        <v>2.7499999999999996</v>
      </c>
      <c r="F1364" s="41">
        <f t="shared" si="169"/>
        <v>2667.4999999999995</v>
      </c>
      <c r="G1364" s="107">
        <f t="shared" si="170"/>
        <v>3227.6749999999993</v>
      </c>
      <c r="H1364" s="108">
        <f t="shared" si="171"/>
        <v>2904.9074999999993</v>
      </c>
      <c r="I1364" s="41">
        <f t="shared" si="172"/>
        <v>0</v>
      </c>
      <c r="J1364" s="41">
        <f t="shared" si="173"/>
        <v>4518.744999999999</v>
      </c>
      <c r="K1364" s="45" t="str">
        <f t="shared" si="174"/>
        <v>FOTO</v>
      </c>
      <c r="L1364" s="46"/>
    </row>
    <row r="1365" spans="1:12">
      <c r="A1365" s="41" t="s">
        <v>2561</v>
      </c>
      <c r="B1365" s="41"/>
      <c r="D1365" s="43" t="s">
        <v>2562</v>
      </c>
      <c r="E1365" s="44">
        <v>2.7499999999999996</v>
      </c>
      <c r="F1365" s="41">
        <f t="shared" si="169"/>
        <v>2667.4999999999995</v>
      </c>
      <c r="G1365" s="107">
        <f t="shared" si="170"/>
        <v>3227.6749999999993</v>
      </c>
      <c r="H1365" s="108">
        <f t="shared" si="171"/>
        <v>2904.9074999999993</v>
      </c>
      <c r="I1365" s="41">
        <f t="shared" si="172"/>
        <v>0</v>
      </c>
      <c r="J1365" s="41">
        <f t="shared" si="173"/>
        <v>4518.744999999999</v>
      </c>
      <c r="K1365" s="45" t="str">
        <f t="shared" si="174"/>
        <v>FOTO</v>
      </c>
      <c r="L1365" s="46"/>
    </row>
    <row r="1366" spans="1:12">
      <c r="A1366" s="41" t="s">
        <v>2563</v>
      </c>
      <c r="B1366" s="41"/>
      <c r="D1366" s="43" t="s">
        <v>2564</v>
      </c>
      <c r="E1366" s="44">
        <v>1.2</v>
      </c>
      <c r="F1366" s="41">
        <f t="shared" si="169"/>
        <v>1164</v>
      </c>
      <c r="G1366" s="107">
        <f t="shared" si="170"/>
        <v>1408.44</v>
      </c>
      <c r="H1366" s="108">
        <f t="shared" si="171"/>
        <v>1267.596</v>
      </c>
      <c r="I1366" s="41">
        <f t="shared" si="172"/>
        <v>0</v>
      </c>
      <c r="J1366" s="41">
        <f t="shared" si="173"/>
        <v>1971.816</v>
      </c>
      <c r="K1366" s="45" t="str">
        <f t="shared" si="174"/>
        <v>FOTO</v>
      </c>
      <c r="L1366" s="46"/>
    </row>
    <row r="1367" spans="1:12">
      <c r="A1367" s="68" t="s">
        <v>2565</v>
      </c>
      <c r="B1367" s="41"/>
      <c r="D1367" s="43" t="s">
        <v>2566</v>
      </c>
      <c r="E1367" s="44">
        <v>1.2</v>
      </c>
      <c r="F1367" s="41">
        <f t="shared" si="169"/>
        <v>1164</v>
      </c>
      <c r="G1367" s="107">
        <f t="shared" si="170"/>
        <v>1408.44</v>
      </c>
      <c r="H1367" s="108">
        <f t="shared" si="171"/>
        <v>1267.596</v>
      </c>
      <c r="I1367" s="41">
        <f t="shared" si="172"/>
        <v>0</v>
      </c>
      <c r="J1367" s="41">
        <f t="shared" si="173"/>
        <v>1971.816</v>
      </c>
      <c r="K1367" s="45" t="str">
        <f t="shared" si="174"/>
        <v>FOTO</v>
      </c>
      <c r="L1367" s="46"/>
    </row>
    <row r="1368" spans="1:12">
      <c r="A1368" s="41" t="s">
        <v>2567</v>
      </c>
      <c r="B1368" s="41"/>
      <c r="D1368" s="43" t="s">
        <v>2568</v>
      </c>
      <c r="E1368" s="44">
        <v>1.2</v>
      </c>
      <c r="F1368" s="41">
        <f t="shared" si="169"/>
        <v>1164</v>
      </c>
      <c r="G1368" s="107">
        <f t="shared" si="170"/>
        <v>1408.44</v>
      </c>
      <c r="H1368" s="108">
        <f t="shared" si="171"/>
        <v>1267.596</v>
      </c>
      <c r="I1368" s="41">
        <f t="shared" si="172"/>
        <v>0</v>
      </c>
      <c r="J1368" s="41">
        <f t="shared" si="173"/>
        <v>1971.816</v>
      </c>
      <c r="K1368" s="45" t="str">
        <f t="shared" si="174"/>
        <v>FOTO</v>
      </c>
      <c r="L1368" s="46"/>
    </row>
    <row r="1369" spans="1:12">
      <c r="A1369" s="41" t="s">
        <v>2569</v>
      </c>
      <c r="B1369" s="41"/>
      <c r="D1369" s="43" t="s">
        <v>2570</v>
      </c>
      <c r="E1369" s="44">
        <v>1.2</v>
      </c>
      <c r="F1369" s="41">
        <f t="shared" si="169"/>
        <v>1164</v>
      </c>
      <c r="G1369" s="107">
        <f t="shared" si="170"/>
        <v>1408.44</v>
      </c>
      <c r="H1369" s="108">
        <f t="shared" si="171"/>
        <v>1267.596</v>
      </c>
      <c r="I1369" s="41">
        <f t="shared" si="172"/>
        <v>0</v>
      </c>
      <c r="J1369" s="41">
        <f t="shared" si="173"/>
        <v>1971.816</v>
      </c>
      <c r="K1369" s="45" t="str">
        <f t="shared" si="174"/>
        <v>FOTO</v>
      </c>
      <c r="L1369" s="46"/>
    </row>
    <row r="1370" spans="1:12">
      <c r="A1370" s="41" t="s">
        <v>2571</v>
      </c>
      <c r="B1370" s="41"/>
      <c r="D1370" s="43" t="s">
        <v>2572</v>
      </c>
      <c r="E1370" s="44">
        <v>1.2</v>
      </c>
      <c r="F1370" s="41">
        <f t="shared" si="169"/>
        <v>1164</v>
      </c>
      <c r="G1370" s="107">
        <f t="shared" si="170"/>
        <v>1408.44</v>
      </c>
      <c r="H1370" s="108">
        <f t="shared" si="171"/>
        <v>1267.596</v>
      </c>
      <c r="I1370" s="41">
        <f t="shared" si="172"/>
        <v>0</v>
      </c>
      <c r="J1370" s="41">
        <f t="shared" si="173"/>
        <v>1971.816</v>
      </c>
      <c r="K1370" s="45" t="str">
        <f t="shared" si="174"/>
        <v>FOTO</v>
      </c>
      <c r="L1370" s="46"/>
    </row>
    <row r="1371" spans="1:12">
      <c r="A1371" s="41" t="s">
        <v>2573</v>
      </c>
      <c r="B1371" s="41"/>
      <c r="D1371" s="43" t="s">
        <v>2574</v>
      </c>
      <c r="E1371" s="44">
        <v>1.2</v>
      </c>
      <c r="F1371" s="41">
        <f t="shared" si="169"/>
        <v>1164</v>
      </c>
      <c r="G1371" s="107">
        <f t="shared" si="170"/>
        <v>1408.44</v>
      </c>
      <c r="H1371" s="108">
        <f t="shared" si="171"/>
        <v>1267.596</v>
      </c>
      <c r="I1371" s="41">
        <f t="shared" si="172"/>
        <v>0</v>
      </c>
      <c r="J1371" s="41">
        <f t="shared" si="173"/>
        <v>1971.816</v>
      </c>
      <c r="K1371" s="45" t="str">
        <f t="shared" si="174"/>
        <v>FOTO</v>
      </c>
      <c r="L1371" s="46"/>
    </row>
    <row r="1372" spans="1:12" ht="15.75">
      <c r="A1372" s="47" t="s">
        <v>2575</v>
      </c>
      <c r="B1372" s="48"/>
      <c r="D1372" s="43"/>
      <c r="E1372" s="44">
        <v>0</v>
      </c>
      <c r="F1372" s="41">
        <f t="shared" si="169"/>
        <v>0</v>
      </c>
      <c r="G1372" s="107">
        <f t="shared" si="170"/>
        <v>0</v>
      </c>
      <c r="H1372" s="108">
        <f t="shared" si="171"/>
        <v>0</v>
      </c>
      <c r="I1372" s="41">
        <f t="shared" si="172"/>
        <v>0</v>
      </c>
      <c r="J1372" s="41">
        <f t="shared" si="173"/>
        <v>0</v>
      </c>
      <c r="K1372" s="45"/>
      <c r="L1372" s="46"/>
    </row>
    <row r="1373" spans="1:12" ht="15.75" customHeight="1">
      <c r="A1373" s="41" t="s">
        <v>2576</v>
      </c>
      <c r="B1373" s="41" t="s">
        <v>2577</v>
      </c>
      <c r="D1373" s="43" t="s">
        <v>2578</v>
      </c>
      <c r="E1373" s="44">
        <v>25.918181818181818</v>
      </c>
      <c r="F1373" s="41">
        <f t="shared" si="169"/>
        <v>25140.636363636364</v>
      </c>
      <c r="G1373" s="107">
        <f t="shared" si="170"/>
        <v>30420.17</v>
      </c>
      <c r="H1373" s="108">
        <f t="shared" si="171"/>
        <v>27378.152999999998</v>
      </c>
      <c r="I1373" s="41">
        <f t="shared" si="172"/>
        <v>0</v>
      </c>
      <c r="J1373" s="41">
        <f t="shared" si="173"/>
        <v>42588.237999999998</v>
      </c>
      <c r="K1373" s="45" t="str">
        <f>HYPERLINK(CONCATENATE("https://buscador.neorep.com.ar/",TRIM(A1373),"/"),"FOTO")</f>
        <v>FOTO</v>
      </c>
      <c r="L1373" s="46"/>
    </row>
    <row r="1374" spans="1:12">
      <c r="A1374" s="41" t="s">
        <v>2579</v>
      </c>
      <c r="B1374" s="41" t="s">
        <v>2577</v>
      </c>
      <c r="D1374" s="43" t="s">
        <v>2580</v>
      </c>
      <c r="E1374" s="44">
        <v>27.918181818181818</v>
      </c>
      <c r="F1374" s="41">
        <f t="shared" si="169"/>
        <v>27080.636363636364</v>
      </c>
      <c r="G1374" s="107">
        <f t="shared" si="170"/>
        <v>32767.57</v>
      </c>
      <c r="H1374" s="108">
        <f t="shared" si="171"/>
        <v>29490.813000000002</v>
      </c>
      <c r="I1374" s="41">
        <f t="shared" si="172"/>
        <v>0</v>
      </c>
      <c r="J1374" s="41">
        <f t="shared" si="173"/>
        <v>45874.597999999998</v>
      </c>
      <c r="K1374" s="45" t="str">
        <f>HYPERLINK(CONCATENATE("https://buscador.neorep.com.ar/",TRIM(A1374),"/"),"FOTO")</f>
        <v>FOTO</v>
      </c>
      <c r="L1374" s="46"/>
    </row>
    <row r="1375" spans="1:12">
      <c r="A1375" s="41" t="s">
        <v>2581</v>
      </c>
      <c r="B1375" s="41" t="s">
        <v>2577</v>
      </c>
      <c r="D1375" s="43" t="s">
        <v>2582</v>
      </c>
      <c r="E1375" s="44">
        <v>9.4818181818181806</v>
      </c>
      <c r="F1375" s="41">
        <f t="shared" si="169"/>
        <v>9197.363636363636</v>
      </c>
      <c r="G1375" s="107">
        <f t="shared" si="170"/>
        <v>11128.81</v>
      </c>
      <c r="H1375" s="108">
        <f t="shared" si="171"/>
        <v>10015.929</v>
      </c>
      <c r="I1375" s="41">
        <f t="shared" si="172"/>
        <v>0</v>
      </c>
      <c r="J1375" s="41">
        <f t="shared" si="173"/>
        <v>15580.333999999999</v>
      </c>
      <c r="K1375" s="45" t="str">
        <f>HYPERLINK(CONCATENATE("https://buscador.neorep.com.ar/",TRIM(A1375),"/"),"FOTO")</f>
        <v>FOTO</v>
      </c>
      <c r="L1375" s="46"/>
    </row>
    <row r="1376" spans="1:12">
      <c r="A1376" s="41" t="s">
        <v>2583</v>
      </c>
      <c r="B1376" s="41" t="s">
        <v>2577</v>
      </c>
      <c r="D1376" s="43" t="s">
        <v>2584</v>
      </c>
      <c r="E1376" s="44">
        <v>9.8818181818181809</v>
      </c>
      <c r="F1376" s="41">
        <f t="shared" si="169"/>
        <v>9585.363636363636</v>
      </c>
      <c r="G1376" s="107">
        <f t="shared" si="170"/>
        <v>11598.289999999999</v>
      </c>
      <c r="H1376" s="108">
        <f t="shared" si="171"/>
        <v>10438.460999999999</v>
      </c>
      <c r="I1376" s="41">
        <f t="shared" si="172"/>
        <v>0</v>
      </c>
      <c r="J1376" s="41">
        <f t="shared" si="173"/>
        <v>16237.605999999998</v>
      </c>
      <c r="K1376" s="45" t="str">
        <f>HYPERLINK(CONCATENATE("https://buscador.neorep.com.ar/",TRIM(A1376),"/"),"FOTO")</f>
        <v>FOTO</v>
      </c>
      <c r="L1376" s="46"/>
    </row>
    <row r="1377" spans="1:12">
      <c r="A1377" s="41" t="s">
        <v>2585</v>
      </c>
      <c r="B1377" s="41" t="s">
        <v>2577</v>
      </c>
      <c r="D1377" s="43" t="s">
        <v>2586</v>
      </c>
      <c r="E1377" s="44">
        <v>15.68181818181818</v>
      </c>
      <c r="F1377" s="41">
        <f t="shared" si="169"/>
        <v>15211.363636363634</v>
      </c>
      <c r="G1377" s="107">
        <f t="shared" si="170"/>
        <v>18405.749999999996</v>
      </c>
      <c r="H1377" s="108">
        <f t="shared" si="171"/>
        <v>16565.174999999996</v>
      </c>
      <c r="I1377" s="41">
        <f t="shared" si="172"/>
        <v>0</v>
      </c>
      <c r="J1377" s="41">
        <f t="shared" si="173"/>
        <v>25768.049999999992</v>
      </c>
      <c r="K1377" s="45" t="str">
        <f>HYPERLINK(CONCATENATE("https://buscador.neorep.com.ar/",TRIM(A1377),"/"),"FOTO")</f>
        <v>FOTO</v>
      </c>
      <c r="L1377" s="46"/>
    </row>
    <row r="1378" spans="1:12" ht="15.75">
      <c r="A1378" s="47" t="s">
        <v>2587</v>
      </c>
      <c r="B1378" s="48"/>
      <c r="D1378" s="43"/>
      <c r="E1378" s="44">
        <v>0</v>
      </c>
      <c r="F1378" s="41">
        <f t="shared" si="169"/>
        <v>0</v>
      </c>
      <c r="G1378" s="107">
        <f t="shared" si="170"/>
        <v>0</v>
      </c>
      <c r="H1378" s="108">
        <f t="shared" si="171"/>
        <v>0</v>
      </c>
      <c r="I1378" s="41">
        <f t="shared" si="172"/>
        <v>0</v>
      </c>
      <c r="J1378" s="41">
        <f t="shared" si="173"/>
        <v>0</v>
      </c>
      <c r="K1378" s="45"/>
      <c r="L1378" s="46"/>
    </row>
    <row r="1379" spans="1:12" ht="15.75" customHeight="1">
      <c r="A1379" s="41" t="s">
        <v>2588</v>
      </c>
      <c r="B1379" s="41"/>
      <c r="D1379" s="43" t="s">
        <v>2589</v>
      </c>
      <c r="E1379" s="44">
        <v>8.4</v>
      </c>
      <c r="F1379" s="41">
        <f t="shared" si="169"/>
        <v>8148</v>
      </c>
      <c r="G1379" s="107">
        <f t="shared" si="170"/>
        <v>9859.08</v>
      </c>
      <c r="H1379" s="108">
        <f t="shared" si="171"/>
        <v>8873.1720000000005</v>
      </c>
      <c r="I1379" s="41">
        <f t="shared" si="172"/>
        <v>0</v>
      </c>
      <c r="J1379" s="41">
        <f t="shared" si="173"/>
        <v>13802.712</v>
      </c>
      <c r="K1379" s="45" t="str">
        <f>HYPERLINK(CONCATENATE("https://buscador.neorep.com.ar/",TRIM(A1379),"/"),"FOTO")</f>
        <v>FOTO</v>
      </c>
      <c r="L1379" s="46"/>
    </row>
    <row r="1380" spans="1:12">
      <c r="A1380" s="41" t="s">
        <v>2590</v>
      </c>
      <c r="B1380" s="41"/>
      <c r="D1380" s="43" t="s">
        <v>2591</v>
      </c>
      <c r="E1380" s="44">
        <v>8.5590909090909069</v>
      </c>
      <c r="F1380" s="41">
        <f t="shared" si="169"/>
        <v>8302.3181818181802</v>
      </c>
      <c r="G1380" s="107">
        <f t="shared" si="170"/>
        <v>10045.804999999998</v>
      </c>
      <c r="H1380" s="108">
        <f t="shared" si="171"/>
        <v>9041.2244999999984</v>
      </c>
      <c r="I1380" s="41">
        <f t="shared" si="172"/>
        <v>0</v>
      </c>
      <c r="J1380" s="41">
        <f t="shared" si="173"/>
        <v>14064.126999999997</v>
      </c>
      <c r="K1380" s="45" t="str">
        <f>HYPERLINK(CONCATENATE("https://buscador.neorep.com.ar/",TRIM(A1380),"/"),"FOTO")</f>
        <v>FOTO</v>
      </c>
      <c r="L1380" s="46"/>
    </row>
    <row r="1381" spans="1:12" ht="15.75">
      <c r="A1381" s="47" t="s">
        <v>2592</v>
      </c>
      <c r="B1381" s="48"/>
      <c r="D1381" s="43"/>
      <c r="E1381" s="44">
        <v>0</v>
      </c>
      <c r="F1381" s="41">
        <f t="shared" si="169"/>
        <v>0</v>
      </c>
      <c r="G1381" s="107">
        <f t="shared" si="170"/>
        <v>0</v>
      </c>
      <c r="H1381" s="108">
        <f t="shared" si="171"/>
        <v>0</v>
      </c>
      <c r="I1381" s="41">
        <f t="shared" si="172"/>
        <v>0</v>
      </c>
      <c r="J1381" s="41">
        <f t="shared" si="173"/>
        <v>0</v>
      </c>
      <c r="K1381" s="45"/>
      <c r="L1381" s="46"/>
    </row>
    <row r="1382" spans="1:12" ht="15.75" customHeight="1">
      <c r="A1382" s="41" t="s">
        <v>2593</v>
      </c>
      <c r="B1382" s="41"/>
      <c r="D1382" s="43" t="s">
        <v>2594</v>
      </c>
      <c r="E1382" s="44">
        <v>4.6409090909090907</v>
      </c>
      <c r="F1382" s="41">
        <f t="shared" si="169"/>
        <v>4501.681818181818</v>
      </c>
      <c r="G1382" s="107">
        <f t="shared" si="170"/>
        <v>5447.0349999999999</v>
      </c>
      <c r="H1382" s="108">
        <f t="shared" si="171"/>
        <v>4902.3315000000002</v>
      </c>
      <c r="I1382" s="41">
        <f t="shared" si="172"/>
        <v>0</v>
      </c>
      <c r="J1382" s="41">
        <f t="shared" si="173"/>
        <v>7625.8489999999993</v>
      </c>
      <c r="K1382" s="45" t="str">
        <f t="shared" ref="K1382:K1391" si="175">HYPERLINK(CONCATENATE("https://buscador.neorep.com.ar/",TRIM(A1382),"/"),"FOTO")</f>
        <v>FOTO</v>
      </c>
      <c r="L1382" s="46" t="s">
        <v>109</v>
      </c>
    </row>
    <row r="1383" spans="1:12">
      <c r="A1383" s="41" t="s">
        <v>2595</v>
      </c>
      <c r="B1383" s="41"/>
      <c r="D1383" s="43" t="s">
        <v>2596</v>
      </c>
      <c r="E1383" s="44">
        <v>5.5181818181818176</v>
      </c>
      <c r="F1383" s="41">
        <f t="shared" si="169"/>
        <v>5352.6363636363631</v>
      </c>
      <c r="G1383" s="107">
        <f t="shared" si="170"/>
        <v>6476.6899999999987</v>
      </c>
      <c r="H1383" s="108">
        <f t="shared" si="171"/>
        <v>5829.0209999999988</v>
      </c>
      <c r="I1383" s="41">
        <f t="shared" si="172"/>
        <v>0</v>
      </c>
      <c r="J1383" s="41">
        <f t="shared" si="173"/>
        <v>9067.3659999999982</v>
      </c>
      <c r="K1383" s="45" t="str">
        <f t="shared" si="175"/>
        <v>FOTO</v>
      </c>
      <c r="L1383" s="46" t="s">
        <v>2597</v>
      </c>
    </row>
    <row r="1384" spans="1:12">
      <c r="A1384" s="41" t="s">
        <v>2598</v>
      </c>
      <c r="B1384" s="41"/>
      <c r="D1384" s="43" t="s">
        <v>2599</v>
      </c>
      <c r="E1384" s="44">
        <v>4.959090909090909</v>
      </c>
      <c r="F1384" s="41">
        <f t="shared" si="169"/>
        <v>4810.318181818182</v>
      </c>
      <c r="G1384" s="107">
        <f t="shared" si="170"/>
        <v>5820.4849999999997</v>
      </c>
      <c r="H1384" s="108">
        <f t="shared" si="171"/>
        <v>5238.4364999999998</v>
      </c>
      <c r="I1384" s="41">
        <f t="shared" si="172"/>
        <v>0</v>
      </c>
      <c r="J1384" s="41">
        <f t="shared" si="173"/>
        <v>8148.6789999999992</v>
      </c>
      <c r="K1384" s="45" t="str">
        <f t="shared" si="175"/>
        <v>FOTO</v>
      </c>
      <c r="L1384" s="46" t="s">
        <v>109</v>
      </c>
    </row>
    <row r="1385" spans="1:12">
      <c r="A1385" s="41" t="s">
        <v>2600</v>
      </c>
      <c r="B1385" s="41"/>
      <c r="D1385" s="43" t="s">
        <v>2601</v>
      </c>
      <c r="E1385" s="44">
        <v>6.5590909090909086</v>
      </c>
      <c r="F1385" s="41">
        <f t="shared" si="169"/>
        <v>6362.3181818181811</v>
      </c>
      <c r="G1385" s="107">
        <f t="shared" si="170"/>
        <v>7698.4049999999988</v>
      </c>
      <c r="H1385" s="108">
        <f t="shared" si="171"/>
        <v>6928.5644999999995</v>
      </c>
      <c r="I1385" s="41">
        <f t="shared" si="172"/>
        <v>0</v>
      </c>
      <c r="J1385" s="41">
        <f t="shared" si="173"/>
        <v>10777.766999999998</v>
      </c>
      <c r="K1385" s="45" t="str">
        <f t="shared" si="175"/>
        <v>FOTO</v>
      </c>
      <c r="L1385" s="46" t="s">
        <v>2602</v>
      </c>
    </row>
    <row r="1386" spans="1:12">
      <c r="A1386" s="41" t="s">
        <v>2603</v>
      </c>
      <c r="B1386" s="41"/>
      <c r="D1386" s="43" t="s">
        <v>2604</v>
      </c>
      <c r="E1386" s="44">
        <v>6.08</v>
      </c>
      <c r="F1386" s="41">
        <f t="shared" si="169"/>
        <v>5897.6</v>
      </c>
      <c r="G1386" s="107">
        <f t="shared" si="170"/>
        <v>7136.0960000000005</v>
      </c>
      <c r="H1386" s="108">
        <f t="shared" si="171"/>
        <v>6422.4864000000007</v>
      </c>
      <c r="I1386" s="41">
        <f t="shared" si="172"/>
        <v>0</v>
      </c>
      <c r="J1386" s="41">
        <f t="shared" si="173"/>
        <v>9990.5344000000005</v>
      </c>
      <c r="K1386" s="45" t="str">
        <f t="shared" si="175"/>
        <v>FOTO</v>
      </c>
      <c r="L1386" s="46" t="s">
        <v>2602</v>
      </c>
    </row>
    <row r="1387" spans="1:12">
      <c r="A1387" s="41" t="s">
        <v>2605</v>
      </c>
      <c r="B1387" s="41"/>
      <c r="D1387" s="43" t="s">
        <v>2606</v>
      </c>
      <c r="E1387" s="44">
        <v>5.5181818181818176</v>
      </c>
      <c r="F1387" s="41">
        <f t="shared" si="169"/>
        <v>5352.6363636363631</v>
      </c>
      <c r="G1387" s="107">
        <f t="shared" si="170"/>
        <v>6476.6899999999987</v>
      </c>
      <c r="H1387" s="108">
        <f t="shared" si="171"/>
        <v>5829.0209999999988</v>
      </c>
      <c r="I1387" s="41">
        <f t="shared" si="172"/>
        <v>0</v>
      </c>
      <c r="J1387" s="41">
        <f t="shared" si="173"/>
        <v>9067.3659999999982</v>
      </c>
      <c r="K1387" s="45" t="str">
        <f t="shared" si="175"/>
        <v>FOTO</v>
      </c>
      <c r="L1387" s="46" t="s">
        <v>2607</v>
      </c>
    </row>
    <row r="1388" spans="1:12">
      <c r="A1388" s="41" t="s">
        <v>2608</v>
      </c>
      <c r="B1388" s="41"/>
      <c r="D1388" s="43" t="s">
        <v>2609</v>
      </c>
      <c r="E1388" s="44">
        <v>4.7590909090909088</v>
      </c>
      <c r="F1388" s="41">
        <f t="shared" si="169"/>
        <v>4616.318181818182</v>
      </c>
      <c r="G1388" s="107">
        <f t="shared" si="170"/>
        <v>5585.7449999999999</v>
      </c>
      <c r="H1388" s="108">
        <f t="shared" si="171"/>
        <v>5027.1705000000002</v>
      </c>
      <c r="I1388" s="41">
        <f t="shared" si="172"/>
        <v>0</v>
      </c>
      <c r="J1388" s="41">
        <f t="shared" si="173"/>
        <v>7820.0429999999997</v>
      </c>
      <c r="K1388" s="45" t="str">
        <f t="shared" si="175"/>
        <v>FOTO</v>
      </c>
      <c r="L1388" s="46" t="s">
        <v>2607</v>
      </c>
    </row>
    <row r="1389" spans="1:12">
      <c r="A1389" s="41" t="s">
        <v>2610</v>
      </c>
      <c r="B1389" s="41"/>
      <c r="D1389" s="43" t="s">
        <v>2611</v>
      </c>
      <c r="E1389" s="44">
        <v>6.2409090909090903</v>
      </c>
      <c r="F1389" s="41">
        <f t="shared" si="169"/>
        <v>6053.681818181818</v>
      </c>
      <c r="G1389" s="107">
        <f t="shared" si="170"/>
        <v>7324.9549999999999</v>
      </c>
      <c r="H1389" s="108">
        <f t="shared" si="171"/>
        <v>6592.4594999999999</v>
      </c>
      <c r="I1389" s="41">
        <f t="shared" si="172"/>
        <v>0</v>
      </c>
      <c r="J1389" s="41">
        <f t="shared" si="173"/>
        <v>10254.937</v>
      </c>
      <c r="K1389" s="45" t="str">
        <f t="shared" si="175"/>
        <v>FOTO</v>
      </c>
      <c r="L1389" s="46" t="s">
        <v>2602</v>
      </c>
    </row>
    <row r="1390" spans="1:12">
      <c r="A1390" s="41" t="s">
        <v>2612</v>
      </c>
      <c r="B1390" s="41"/>
      <c r="D1390" s="43" t="s">
        <v>2613</v>
      </c>
      <c r="E1390" s="44">
        <v>4.3590909090909085</v>
      </c>
      <c r="F1390" s="41">
        <f t="shared" si="169"/>
        <v>4228.3181818181811</v>
      </c>
      <c r="G1390" s="107">
        <f t="shared" si="170"/>
        <v>5116.2649999999985</v>
      </c>
      <c r="H1390" s="108">
        <f t="shared" si="171"/>
        <v>4604.6384999999991</v>
      </c>
      <c r="I1390" s="41">
        <f t="shared" si="172"/>
        <v>0</v>
      </c>
      <c r="J1390" s="41">
        <f t="shared" si="173"/>
        <v>7162.7709999999979</v>
      </c>
      <c r="K1390" s="45" t="str">
        <f t="shared" si="175"/>
        <v>FOTO</v>
      </c>
      <c r="L1390" s="46" t="s">
        <v>109</v>
      </c>
    </row>
    <row r="1391" spans="1:12" ht="12.75" customHeight="1">
      <c r="A1391" s="41" t="s">
        <v>2614</v>
      </c>
      <c r="B1391" s="41"/>
      <c r="D1391" s="43" t="s">
        <v>2615</v>
      </c>
      <c r="E1391" s="44">
        <v>4.92</v>
      </c>
      <c r="F1391" s="41">
        <f t="shared" si="169"/>
        <v>4772.3999999999996</v>
      </c>
      <c r="G1391" s="107">
        <f t="shared" si="170"/>
        <v>5774.6039999999994</v>
      </c>
      <c r="H1391" s="108">
        <f t="shared" si="171"/>
        <v>5197.1435999999994</v>
      </c>
      <c r="I1391" s="41">
        <f t="shared" si="172"/>
        <v>0</v>
      </c>
      <c r="J1391" s="41">
        <f t="shared" si="173"/>
        <v>8084.4455999999982</v>
      </c>
      <c r="K1391" s="45" t="str">
        <f t="shared" si="175"/>
        <v>FOTO</v>
      </c>
      <c r="L1391" s="46" t="s">
        <v>109</v>
      </c>
    </row>
    <row r="1392" spans="1:12" ht="15.75">
      <c r="A1392" s="47" t="s">
        <v>2616</v>
      </c>
      <c r="B1392" s="48"/>
      <c r="D1392" s="43"/>
      <c r="E1392" s="44">
        <v>0</v>
      </c>
      <c r="F1392" s="41">
        <f t="shared" si="169"/>
        <v>0</v>
      </c>
      <c r="G1392" s="107">
        <f t="shared" si="170"/>
        <v>0</v>
      </c>
      <c r="H1392" s="108">
        <f t="shared" si="171"/>
        <v>0</v>
      </c>
      <c r="I1392" s="41">
        <f t="shared" si="172"/>
        <v>0</v>
      </c>
      <c r="J1392" s="41">
        <f t="shared" si="173"/>
        <v>0</v>
      </c>
      <c r="K1392" s="45"/>
      <c r="L1392" s="46"/>
    </row>
    <row r="1393" spans="1:12" ht="15.75" customHeight="1">
      <c r="A1393" s="41" t="s">
        <v>2617</v>
      </c>
      <c r="B1393" s="41"/>
      <c r="D1393" s="43" t="s">
        <v>2618</v>
      </c>
      <c r="E1393" s="44">
        <v>21.518181818181819</v>
      </c>
      <c r="F1393" s="41">
        <f t="shared" si="169"/>
        <v>20872.636363636364</v>
      </c>
      <c r="G1393" s="107">
        <f t="shared" si="170"/>
        <v>25255.89</v>
      </c>
      <c r="H1393" s="108">
        <f t="shared" si="171"/>
        <v>22730.300999999999</v>
      </c>
      <c r="I1393" s="41">
        <f t="shared" si="172"/>
        <v>0</v>
      </c>
      <c r="J1393" s="41">
        <f t="shared" si="173"/>
        <v>35358.245999999999</v>
      </c>
      <c r="K1393" s="45" t="str">
        <f t="shared" ref="K1393:K1411" si="176">HYPERLINK(CONCATENATE("https://buscador.neorep.com.ar/",TRIM(A1393),"/"),"FOTO")</f>
        <v>FOTO</v>
      </c>
      <c r="L1393" s="46" t="s">
        <v>271</v>
      </c>
    </row>
    <row r="1394" spans="1:12">
      <c r="A1394" s="41" t="s">
        <v>2619</v>
      </c>
      <c r="B1394" s="41"/>
      <c r="D1394" s="43" t="s">
        <v>2620</v>
      </c>
      <c r="E1394" s="44">
        <v>21.68181818181818</v>
      </c>
      <c r="F1394" s="41">
        <f t="shared" si="169"/>
        <v>21031.363636363636</v>
      </c>
      <c r="G1394" s="107">
        <f t="shared" si="170"/>
        <v>25447.949999999997</v>
      </c>
      <c r="H1394" s="108">
        <f t="shared" si="171"/>
        <v>22903.154999999999</v>
      </c>
      <c r="I1394" s="41">
        <f t="shared" si="172"/>
        <v>0</v>
      </c>
      <c r="J1394" s="41">
        <f t="shared" si="173"/>
        <v>35627.12999999999</v>
      </c>
      <c r="K1394" s="45" t="str">
        <f t="shared" si="176"/>
        <v>FOTO</v>
      </c>
      <c r="L1394" s="46" t="s">
        <v>271</v>
      </c>
    </row>
    <row r="1395" spans="1:12">
      <c r="A1395" s="41" t="s">
        <v>2621</v>
      </c>
      <c r="B1395" s="41"/>
      <c r="D1395" s="43" t="s">
        <v>2622</v>
      </c>
      <c r="E1395" s="44">
        <v>8.7999999999999989</v>
      </c>
      <c r="F1395" s="41">
        <f t="shared" si="169"/>
        <v>8535.9999999999982</v>
      </c>
      <c r="G1395" s="107">
        <f t="shared" si="170"/>
        <v>10328.559999999998</v>
      </c>
      <c r="H1395" s="108">
        <f t="shared" si="171"/>
        <v>9295.7039999999979</v>
      </c>
      <c r="I1395" s="41">
        <f t="shared" si="172"/>
        <v>0</v>
      </c>
      <c r="J1395" s="41">
        <f t="shared" si="173"/>
        <v>14459.983999999995</v>
      </c>
      <c r="K1395" s="45" t="str">
        <f t="shared" si="176"/>
        <v>FOTO</v>
      </c>
      <c r="L1395" s="46"/>
    </row>
    <row r="1396" spans="1:12" ht="12.75" customHeight="1">
      <c r="A1396" s="41" t="s">
        <v>2623</v>
      </c>
      <c r="B1396" s="41"/>
      <c r="D1396" s="43" t="s">
        <v>2624</v>
      </c>
      <c r="E1396" s="44">
        <v>14.68181818181818</v>
      </c>
      <c r="F1396" s="41">
        <f t="shared" si="169"/>
        <v>14241.363636363634</v>
      </c>
      <c r="G1396" s="107">
        <f t="shared" si="170"/>
        <v>17232.049999999996</v>
      </c>
      <c r="H1396" s="108">
        <f t="shared" si="171"/>
        <v>15508.844999999996</v>
      </c>
      <c r="I1396" s="41">
        <f t="shared" si="172"/>
        <v>0</v>
      </c>
      <c r="J1396" s="41">
        <f t="shared" si="173"/>
        <v>24124.869999999992</v>
      </c>
      <c r="K1396" s="45" t="str">
        <f t="shared" si="176"/>
        <v>FOTO</v>
      </c>
      <c r="L1396" s="46" t="s">
        <v>538</v>
      </c>
    </row>
    <row r="1397" spans="1:12">
      <c r="A1397" s="41" t="s">
        <v>2625</v>
      </c>
      <c r="B1397" s="41"/>
      <c r="D1397" s="43" t="s">
        <v>2626</v>
      </c>
      <c r="E1397" s="44">
        <v>34.127272727272725</v>
      </c>
      <c r="F1397" s="41">
        <f t="shared" si="169"/>
        <v>33103.454545454544</v>
      </c>
      <c r="G1397" s="107">
        <f t="shared" si="170"/>
        <v>40055.18</v>
      </c>
      <c r="H1397" s="108">
        <f t="shared" si="171"/>
        <v>36049.662000000004</v>
      </c>
      <c r="I1397" s="41">
        <f t="shared" si="172"/>
        <v>0</v>
      </c>
      <c r="J1397" s="41">
        <f t="shared" si="173"/>
        <v>56077.252</v>
      </c>
      <c r="K1397" s="45" t="str">
        <f t="shared" si="176"/>
        <v>FOTO</v>
      </c>
      <c r="L1397" s="46"/>
    </row>
    <row r="1398" spans="1:12">
      <c r="A1398" s="41" t="s">
        <v>2627</v>
      </c>
      <c r="B1398" s="41"/>
      <c r="D1398" s="43" t="s">
        <v>2628</v>
      </c>
      <c r="E1398" s="44">
        <v>10.399999999999999</v>
      </c>
      <c r="F1398" s="41">
        <f t="shared" si="169"/>
        <v>10087.999999999998</v>
      </c>
      <c r="G1398" s="107">
        <f t="shared" si="170"/>
        <v>12206.479999999998</v>
      </c>
      <c r="H1398" s="108">
        <f t="shared" si="171"/>
        <v>10985.831999999999</v>
      </c>
      <c r="I1398" s="41">
        <f t="shared" si="172"/>
        <v>0</v>
      </c>
      <c r="J1398" s="41">
        <f t="shared" si="173"/>
        <v>17089.071999999996</v>
      </c>
      <c r="K1398" s="45" t="str">
        <f t="shared" si="176"/>
        <v>FOTO</v>
      </c>
      <c r="L1398" s="46"/>
    </row>
    <row r="1399" spans="1:12">
      <c r="A1399" s="41" t="s">
        <v>2629</v>
      </c>
      <c r="B1399" s="41"/>
      <c r="D1399" s="43" t="s">
        <v>2630</v>
      </c>
      <c r="E1399" s="44">
        <v>32.440909090909088</v>
      </c>
      <c r="F1399" s="41">
        <f t="shared" si="169"/>
        <v>31467.681818181816</v>
      </c>
      <c r="G1399" s="107">
        <f t="shared" si="170"/>
        <v>38075.894999999997</v>
      </c>
      <c r="H1399" s="108">
        <f t="shared" si="171"/>
        <v>34268.305499999995</v>
      </c>
      <c r="I1399" s="41">
        <f t="shared" si="172"/>
        <v>0</v>
      </c>
      <c r="J1399" s="41">
        <f t="shared" si="173"/>
        <v>53306.25299999999</v>
      </c>
      <c r="K1399" s="45" t="str">
        <f t="shared" si="176"/>
        <v>FOTO</v>
      </c>
      <c r="L1399" s="46"/>
    </row>
    <row r="1400" spans="1:12">
      <c r="A1400" s="41" t="s">
        <v>2631</v>
      </c>
      <c r="B1400" s="41"/>
      <c r="D1400" s="43" t="s">
        <v>2632</v>
      </c>
      <c r="E1400" s="44">
        <v>49.440909090909088</v>
      </c>
      <c r="F1400" s="41">
        <f t="shared" si="169"/>
        <v>47957.681818181816</v>
      </c>
      <c r="G1400" s="107">
        <f t="shared" si="170"/>
        <v>58028.794999999998</v>
      </c>
      <c r="H1400" s="108">
        <f t="shared" si="171"/>
        <v>52225.915500000003</v>
      </c>
      <c r="I1400" s="41">
        <f t="shared" si="172"/>
        <v>0</v>
      </c>
      <c r="J1400" s="41">
        <f t="shared" si="173"/>
        <v>81240.312999999995</v>
      </c>
      <c r="K1400" s="45" t="str">
        <f t="shared" si="176"/>
        <v>FOTO</v>
      </c>
      <c r="L1400" s="46"/>
    </row>
    <row r="1401" spans="1:12">
      <c r="A1401" s="41" t="s">
        <v>2633</v>
      </c>
      <c r="B1401" s="41"/>
      <c r="D1401" s="43" t="s">
        <v>2634</v>
      </c>
      <c r="E1401" s="44">
        <v>36.799999999999997</v>
      </c>
      <c r="F1401" s="41">
        <f t="shared" si="169"/>
        <v>35696</v>
      </c>
      <c r="G1401" s="107">
        <f t="shared" si="170"/>
        <v>43192.159999999996</v>
      </c>
      <c r="H1401" s="108">
        <f t="shared" si="171"/>
        <v>38872.943999999996</v>
      </c>
      <c r="I1401" s="41">
        <f t="shared" si="172"/>
        <v>0</v>
      </c>
      <c r="J1401" s="41">
        <f t="shared" si="173"/>
        <v>60469.02399999999</v>
      </c>
      <c r="K1401" s="45" t="str">
        <f t="shared" si="176"/>
        <v>FOTO</v>
      </c>
      <c r="L1401" s="46"/>
    </row>
    <row r="1402" spans="1:12" ht="12.75" customHeight="1">
      <c r="A1402" s="41" t="s">
        <v>2635</v>
      </c>
      <c r="B1402" s="41"/>
      <c r="D1402" s="43" t="s">
        <v>2636</v>
      </c>
      <c r="E1402" s="44">
        <v>39.881818181818176</v>
      </c>
      <c r="F1402" s="41">
        <f t="shared" si="169"/>
        <v>38685.363636363632</v>
      </c>
      <c r="G1402" s="107">
        <f t="shared" si="170"/>
        <v>46809.289999999994</v>
      </c>
      <c r="H1402" s="108">
        <f t="shared" si="171"/>
        <v>42128.360999999997</v>
      </c>
      <c r="I1402" s="41">
        <f t="shared" si="172"/>
        <v>0</v>
      </c>
      <c r="J1402" s="41">
        <f t="shared" si="173"/>
        <v>65533.005999999987</v>
      </c>
      <c r="K1402" s="45" t="str">
        <f t="shared" si="176"/>
        <v>FOTO</v>
      </c>
      <c r="L1402" s="46"/>
    </row>
    <row r="1403" spans="1:12">
      <c r="A1403" s="41" t="s">
        <v>2637</v>
      </c>
      <c r="B1403" s="41"/>
      <c r="D1403" s="43" t="s">
        <v>2638</v>
      </c>
      <c r="E1403" s="44">
        <v>20.159090909090907</v>
      </c>
      <c r="F1403" s="41">
        <f t="shared" si="169"/>
        <v>19554.31818181818</v>
      </c>
      <c r="G1403" s="107">
        <f t="shared" si="170"/>
        <v>23660.724999999999</v>
      </c>
      <c r="H1403" s="108">
        <f t="shared" si="171"/>
        <v>21294.6525</v>
      </c>
      <c r="I1403" s="41">
        <f t="shared" si="172"/>
        <v>0</v>
      </c>
      <c r="J1403" s="41">
        <f t="shared" si="173"/>
        <v>33125.014999999999</v>
      </c>
      <c r="K1403" s="45" t="str">
        <f t="shared" si="176"/>
        <v>FOTO</v>
      </c>
      <c r="L1403" s="46"/>
    </row>
    <row r="1404" spans="1:12">
      <c r="A1404" s="41" t="s">
        <v>2639</v>
      </c>
      <c r="B1404" s="41"/>
      <c r="D1404" s="43" t="s">
        <v>2640</v>
      </c>
      <c r="E1404" s="44">
        <v>9.1999999999999993</v>
      </c>
      <c r="F1404" s="41">
        <f t="shared" si="169"/>
        <v>8924</v>
      </c>
      <c r="G1404" s="107">
        <f t="shared" si="170"/>
        <v>10798.039999999999</v>
      </c>
      <c r="H1404" s="108">
        <f t="shared" si="171"/>
        <v>9718.235999999999</v>
      </c>
      <c r="I1404" s="41">
        <f t="shared" si="172"/>
        <v>0</v>
      </c>
      <c r="J1404" s="41">
        <f t="shared" si="173"/>
        <v>15117.255999999998</v>
      </c>
      <c r="K1404" s="45" t="str">
        <f t="shared" si="176"/>
        <v>FOTO</v>
      </c>
      <c r="L1404" s="46"/>
    </row>
    <row r="1405" spans="1:12" ht="12.75" customHeight="1">
      <c r="A1405" s="41" t="s">
        <v>2641</v>
      </c>
      <c r="B1405" s="41"/>
      <c r="D1405" s="43" t="s">
        <v>2642</v>
      </c>
      <c r="E1405" s="44">
        <v>12.718181818181817</v>
      </c>
      <c r="F1405" s="41">
        <f t="shared" si="169"/>
        <v>12336.636363636362</v>
      </c>
      <c r="G1405" s="107">
        <f t="shared" si="170"/>
        <v>14927.329999999998</v>
      </c>
      <c r="H1405" s="108">
        <f t="shared" si="171"/>
        <v>13434.596999999998</v>
      </c>
      <c r="I1405" s="41">
        <f t="shared" si="172"/>
        <v>0</v>
      </c>
      <c r="J1405" s="41">
        <f t="shared" si="173"/>
        <v>20898.261999999995</v>
      </c>
      <c r="K1405" s="45" t="str">
        <f t="shared" si="176"/>
        <v>FOTO</v>
      </c>
      <c r="L1405" s="46"/>
    </row>
    <row r="1406" spans="1:12">
      <c r="A1406" s="41" t="s">
        <v>2643</v>
      </c>
      <c r="B1406" s="41"/>
      <c r="D1406" s="43" t="s">
        <v>2644</v>
      </c>
      <c r="E1406" s="44">
        <v>24.881818181818179</v>
      </c>
      <c r="F1406" s="41">
        <f t="shared" si="169"/>
        <v>24135.363636363632</v>
      </c>
      <c r="G1406" s="107">
        <f t="shared" si="170"/>
        <v>29203.789999999994</v>
      </c>
      <c r="H1406" s="108">
        <f t="shared" si="171"/>
        <v>26283.410999999996</v>
      </c>
      <c r="I1406" s="41">
        <f t="shared" si="172"/>
        <v>0</v>
      </c>
      <c r="J1406" s="41">
        <f t="shared" si="173"/>
        <v>40885.30599999999</v>
      </c>
      <c r="K1406" s="45" t="str">
        <f t="shared" si="176"/>
        <v>FOTO</v>
      </c>
      <c r="L1406" s="46"/>
    </row>
    <row r="1407" spans="1:12">
      <c r="A1407" s="41" t="s">
        <v>2645</v>
      </c>
      <c r="B1407" s="41"/>
      <c r="D1407" s="43" t="s">
        <v>2646</v>
      </c>
      <c r="E1407" s="44">
        <v>24.999999999999996</v>
      </c>
      <c r="F1407" s="41">
        <f t="shared" si="169"/>
        <v>24249.999999999996</v>
      </c>
      <c r="G1407" s="107">
        <f t="shared" si="170"/>
        <v>29342.499999999996</v>
      </c>
      <c r="H1407" s="108">
        <f t="shared" si="171"/>
        <v>26408.249999999996</v>
      </c>
      <c r="I1407" s="41">
        <f t="shared" si="172"/>
        <v>0</v>
      </c>
      <c r="J1407" s="41">
        <f t="shared" si="173"/>
        <v>41079.499999999993</v>
      </c>
      <c r="K1407" s="45" t="str">
        <f t="shared" si="176"/>
        <v>FOTO</v>
      </c>
      <c r="L1407" s="46"/>
    </row>
    <row r="1408" spans="1:12">
      <c r="A1408" s="41" t="s">
        <v>2647</v>
      </c>
      <c r="B1408" s="41"/>
      <c r="D1408" s="43" t="s">
        <v>2648</v>
      </c>
      <c r="E1408" s="44">
        <v>49.6</v>
      </c>
      <c r="F1408" s="41">
        <f t="shared" si="169"/>
        <v>48112</v>
      </c>
      <c r="G1408" s="107">
        <f t="shared" si="170"/>
        <v>58215.519999999997</v>
      </c>
      <c r="H1408" s="108">
        <f t="shared" si="171"/>
        <v>52393.968000000001</v>
      </c>
      <c r="I1408" s="41">
        <f t="shared" si="172"/>
        <v>0</v>
      </c>
      <c r="J1408" s="41">
        <f t="shared" si="173"/>
        <v>81501.727999999988</v>
      </c>
      <c r="K1408" s="45" t="str">
        <f t="shared" si="176"/>
        <v>FOTO</v>
      </c>
      <c r="L1408" s="46"/>
    </row>
    <row r="1409" spans="1:12">
      <c r="A1409" s="41" t="s">
        <v>2649</v>
      </c>
      <c r="B1409" s="41"/>
      <c r="D1409" s="43" t="s">
        <v>2650</v>
      </c>
      <c r="E1409" s="44">
        <v>19.8</v>
      </c>
      <c r="F1409" s="41">
        <f t="shared" si="169"/>
        <v>19206</v>
      </c>
      <c r="G1409" s="107">
        <f t="shared" si="170"/>
        <v>23239.26</v>
      </c>
      <c r="H1409" s="108">
        <f t="shared" si="171"/>
        <v>20915.333999999999</v>
      </c>
      <c r="I1409" s="41">
        <f t="shared" si="172"/>
        <v>0</v>
      </c>
      <c r="J1409" s="41">
        <f t="shared" si="173"/>
        <v>32534.963999999996</v>
      </c>
      <c r="K1409" s="45" t="str">
        <f t="shared" si="176"/>
        <v>FOTO</v>
      </c>
      <c r="L1409" s="46"/>
    </row>
    <row r="1410" spans="1:12">
      <c r="A1410" s="41" t="s">
        <v>2651</v>
      </c>
      <c r="B1410" s="41"/>
      <c r="D1410" s="43" t="s">
        <v>2652</v>
      </c>
      <c r="E1410" s="44">
        <v>11.2</v>
      </c>
      <c r="F1410" s="41">
        <f t="shared" si="169"/>
        <v>10864</v>
      </c>
      <c r="G1410" s="107">
        <f t="shared" si="170"/>
        <v>13145.44</v>
      </c>
      <c r="H1410" s="108">
        <f t="shared" si="171"/>
        <v>11830.896000000001</v>
      </c>
      <c r="I1410" s="41">
        <f t="shared" si="172"/>
        <v>0</v>
      </c>
      <c r="J1410" s="41">
        <f t="shared" si="173"/>
        <v>18403.615999999998</v>
      </c>
      <c r="K1410" s="45" t="str">
        <f t="shared" si="176"/>
        <v>FOTO</v>
      </c>
      <c r="L1410" s="46"/>
    </row>
    <row r="1411" spans="1:12">
      <c r="A1411" s="41" t="s">
        <v>2653</v>
      </c>
      <c r="B1411" s="41"/>
      <c r="D1411" s="43" t="s">
        <v>2654</v>
      </c>
      <c r="E1411" s="44">
        <v>45.640909090909084</v>
      </c>
      <c r="F1411" s="41">
        <f t="shared" si="169"/>
        <v>44271.681818181809</v>
      </c>
      <c r="G1411" s="107">
        <f t="shared" si="170"/>
        <v>53568.734999999986</v>
      </c>
      <c r="H1411" s="108">
        <f t="shared" si="171"/>
        <v>48211.861499999992</v>
      </c>
      <c r="I1411" s="41">
        <f t="shared" si="172"/>
        <v>0</v>
      </c>
      <c r="J1411" s="41">
        <f t="shared" si="173"/>
        <v>74996.228999999978</v>
      </c>
      <c r="K1411" s="45" t="str">
        <f t="shared" si="176"/>
        <v>FOTO</v>
      </c>
      <c r="L1411" s="46"/>
    </row>
    <row r="1412" spans="1:12" ht="15.75">
      <c r="A1412" s="47" t="s">
        <v>2655</v>
      </c>
      <c r="B1412" s="48"/>
      <c r="D1412" s="43"/>
      <c r="E1412" s="44">
        <v>0</v>
      </c>
      <c r="F1412" s="41">
        <f t="shared" si="169"/>
        <v>0</v>
      </c>
      <c r="G1412" s="107">
        <f t="shared" si="170"/>
        <v>0</v>
      </c>
      <c r="H1412" s="108">
        <f t="shared" si="171"/>
        <v>0</v>
      </c>
      <c r="I1412" s="41">
        <f t="shared" si="172"/>
        <v>0</v>
      </c>
      <c r="J1412" s="41">
        <f t="shared" si="173"/>
        <v>0</v>
      </c>
      <c r="K1412" s="45"/>
      <c r="L1412" s="46"/>
    </row>
    <row r="1413" spans="1:12" ht="15.75" customHeight="1">
      <c r="A1413" s="41" t="s">
        <v>2656</v>
      </c>
      <c r="B1413" s="48"/>
      <c r="D1413" s="43" t="s">
        <v>2657</v>
      </c>
      <c r="E1413" s="44">
        <v>11.08181818181818</v>
      </c>
      <c r="F1413" s="41">
        <f t="shared" si="169"/>
        <v>10749.363636363634</v>
      </c>
      <c r="G1413" s="107">
        <f t="shared" si="170"/>
        <v>13006.729999999998</v>
      </c>
      <c r="H1413" s="108">
        <f t="shared" si="171"/>
        <v>11706.056999999999</v>
      </c>
      <c r="I1413" s="41">
        <f t="shared" si="172"/>
        <v>0</v>
      </c>
      <c r="J1413" s="41">
        <f t="shared" si="173"/>
        <v>18209.421999999995</v>
      </c>
      <c r="K1413" s="45" t="str">
        <f t="shared" ref="K1413:K1426" si="177">HYPERLINK(CONCATENATE("https://buscador.neorep.com.ar/",TRIM(A1413),"/"),"FOTO")</f>
        <v>FOTO</v>
      </c>
      <c r="L1413" s="46"/>
    </row>
    <row r="1414" spans="1:12" ht="12.75" customHeight="1">
      <c r="A1414" s="41" t="s">
        <v>2658</v>
      </c>
      <c r="B1414" s="41"/>
      <c r="D1414" s="43" t="s">
        <v>2659</v>
      </c>
      <c r="E1414" s="44">
        <v>3.1590909090909087</v>
      </c>
      <c r="F1414" s="41">
        <f t="shared" ref="F1414:F1477" si="178">+E1414*F$18</f>
        <v>3064.3181818181815</v>
      </c>
      <c r="G1414" s="107">
        <f t="shared" ref="G1414:G1477" si="179">+F1414*(1+G$18)</f>
        <v>3707.8249999999994</v>
      </c>
      <c r="H1414" s="108">
        <f t="shared" ref="H1414:H1477" si="180">+G1414*(1-H$18)</f>
        <v>3337.0424999999996</v>
      </c>
      <c r="I1414" s="41">
        <f t="shared" ref="I1414:I1477" si="181">+G1414*C1414</f>
        <v>0</v>
      </c>
      <c r="J1414" s="41">
        <f t="shared" ref="J1414:J1477" si="182">+G1414*(1+J$18)</f>
        <v>5190.954999999999</v>
      </c>
      <c r="K1414" s="45" t="str">
        <f t="shared" si="177"/>
        <v>FOTO</v>
      </c>
      <c r="L1414" s="46" t="s">
        <v>109</v>
      </c>
    </row>
    <row r="1415" spans="1:12">
      <c r="A1415" s="86" t="s">
        <v>2660</v>
      </c>
      <c r="B1415" s="86"/>
      <c r="D1415" s="70" t="s">
        <v>2661</v>
      </c>
      <c r="E1415" s="44">
        <v>3.7181818181818178</v>
      </c>
      <c r="F1415" s="41">
        <f t="shared" si="178"/>
        <v>3606.6363636363631</v>
      </c>
      <c r="G1415" s="107">
        <f t="shared" si="179"/>
        <v>4364.0299999999988</v>
      </c>
      <c r="H1415" s="108">
        <f t="shared" si="180"/>
        <v>3927.626999999999</v>
      </c>
      <c r="I1415" s="41">
        <f t="shared" si="181"/>
        <v>0</v>
      </c>
      <c r="J1415" s="41">
        <f t="shared" si="182"/>
        <v>6109.641999999998</v>
      </c>
      <c r="K1415" s="45" t="str">
        <f t="shared" si="177"/>
        <v>FOTO</v>
      </c>
      <c r="L1415" s="46"/>
    </row>
    <row r="1416" spans="1:12">
      <c r="A1416" s="41" t="s">
        <v>2662</v>
      </c>
      <c r="B1416" s="41"/>
      <c r="D1416" s="43" t="s">
        <v>2663</v>
      </c>
      <c r="E1416" s="44">
        <v>5.4</v>
      </c>
      <c r="F1416" s="41">
        <f t="shared" si="178"/>
        <v>5238</v>
      </c>
      <c r="G1416" s="107">
        <f t="shared" si="179"/>
        <v>6337.98</v>
      </c>
      <c r="H1416" s="108">
        <f t="shared" si="180"/>
        <v>5704.1819999999998</v>
      </c>
      <c r="I1416" s="41">
        <f t="shared" si="181"/>
        <v>0</v>
      </c>
      <c r="J1416" s="41">
        <f t="shared" si="182"/>
        <v>8873.1719999999987</v>
      </c>
      <c r="K1416" s="45" t="str">
        <f t="shared" si="177"/>
        <v>FOTO</v>
      </c>
      <c r="L1416" s="46"/>
    </row>
    <row r="1417" spans="1:12">
      <c r="A1417" s="41" t="s">
        <v>2664</v>
      </c>
      <c r="B1417" s="41"/>
      <c r="D1417" s="43" t="s">
        <v>2665</v>
      </c>
      <c r="E1417" s="44">
        <v>2.4818181818181815</v>
      </c>
      <c r="F1417" s="41">
        <f t="shared" si="178"/>
        <v>2407.363636363636</v>
      </c>
      <c r="G1417" s="107">
        <f t="shared" si="179"/>
        <v>2912.9099999999994</v>
      </c>
      <c r="H1417" s="108">
        <f t="shared" si="180"/>
        <v>2621.6189999999997</v>
      </c>
      <c r="I1417" s="41">
        <f t="shared" si="181"/>
        <v>0</v>
      </c>
      <c r="J1417" s="41">
        <f t="shared" si="182"/>
        <v>4078.0739999999987</v>
      </c>
      <c r="K1417" s="45" t="str">
        <f t="shared" si="177"/>
        <v>FOTO</v>
      </c>
      <c r="L1417" s="46"/>
    </row>
    <row r="1418" spans="1:12">
      <c r="A1418" s="41" t="s">
        <v>2666</v>
      </c>
      <c r="B1418" s="41"/>
      <c r="D1418" s="44" t="s">
        <v>2667</v>
      </c>
      <c r="E1418" s="44">
        <v>2.5999999999999996</v>
      </c>
      <c r="F1418" s="41">
        <f t="shared" si="178"/>
        <v>2521.9999999999995</v>
      </c>
      <c r="G1418" s="107">
        <f t="shared" si="179"/>
        <v>3051.6199999999994</v>
      </c>
      <c r="H1418" s="108">
        <f t="shared" si="180"/>
        <v>2746.4579999999996</v>
      </c>
      <c r="I1418" s="41">
        <f t="shared" si="181"/>
        <v>0</v>
      </c>
      <c r="J1418" s="41">
        <f t="shared" si="182"/>
        <v>4272.2679999999991</v>
      </c>
      <c r="K1418" s="45" t="str">
        <f t="shared" si="177"/>
        <v>FOTO</v>
      </c>
      <c r="L1418" s="46" t="s">
        <v>109</v>
      </c>
    </row>
    <row r="1419" spans="1:12">
      <c r="A1419" s="41" t="s">
        <v>2668</v>
      </c>
      <c r="B1419" s="41"/>
      <c r="D1419" s="43" t="s">
        <v>2669</v>
      </c>
      <c r="E1419" s="44">
        <v>14</v>
      </c>
      <c r="F1419" s="41">
        <f t="shared" si="178"/>
        <v>13580</v>
      </c>
      <c r="G1419" s="107">
        <f t="shared" si="179"/>
        <v>16431.8</v>
      </c>
      <c r="H1419" s="108">
        <f t="shared" si="180"/>
        <v>14788.619999999999</v>
      </c>
      <c r="I1419" s="41">
        <f t="shared" si="181"/>
        <v>0</v>
      </c>
      <c r="J1419" s="41">
        <f t="shared" si="182"/>
        <v>23004.519999999997</v>
      </c>
      <c r="K1419" s="45" t="str">
        <f t="shared" si="177"/>
        <v>FOTO</v>
      </c>
      <c r="L1419" s="46" t="s">
        <v>1049</v>
      </c>
    </row>
    <row r="1420" spans="1:12">
      <c r="A1420" s="86" t="s">
        <v>2670</v>
      </c>
      <c r="B1420" s="86"/>
      <c r="D1420" s="43" t="s">
        <v>2671</v>
      </c>
      <c r="E1420" s="44">
        <v>4</v>
      </c>
      <c r="F1420" s="41">
        <f t="shared" si="178"/>
        <v>3880</v>
      </c>
      <c r="G1420" s="107">
        <f t="shared" si="179"/>
        <v>4694.8</v>
      </c>
      <c r="H1420" s="108">
        <f t="shared" si="180"/>
        <v>4225.3200000000006</v>
      </c>
      <c r="I1420" s="41">
        <f t="shared" si="181"/>
        <v>0</v>
      </c>
      <c r="J1420" s="41">
        <f t="shared" si="182"/>
        <v>6572.72</v>
      </c>
      <c r="K1420" s="45" t="str">
        <f t="shared" si="177"/>
        <v>FOTO</v>
      </c>
      <c r="L1420" s="46" t="s">
        <v>109</v>
      </c>
    </row>
    <row r="1421" spans="1:12">
      <c r="A1421" s="41" t="s">
        <v>2672</v>
      </c>
      <c r="B1421" s="41"/>
      <c r="D1421" s="43" t="s">
        <v>2673</v>
      </c>
      <c r="E1421" s="44">
        <v>3.1181818181818182</v>
      </c>
      <c r="F1421" s="41">
        <f t="shared" si="178"/>
        <v>3024.6363636363635</v>
      </c>
      <c r="G1421" s="107">
        <f t="shared" si="179"/>
        <v>3659.81</v>
      </c>
      <c r="H1421" s="108">
        <f t="shared" si="180"/>
        <v>3293.8290000000002</v>
      </c>
      <c r="I1421" s="41">
        <f t="shared" si="181"/>
        <v>0</v>
      </c>
      <c r="J1421" s="41">
        <f t="shared" si="182"/>
        <v>5123.7339999999995</v>
      </c>
      <c r="K1421" s="45" t="str">
        <f t="shared" si="177"/>
        <v>FOTO</v>
      </c>
      <c r="L1421" s="46" t="s">
        <v>109</v>
      </c>
    </row>
    <row r="1422" spans="1:12">
      <c r="A1422" s="41" t="s">
        <v>2674</v>
      </c>
      <c r="B1422" s="41"/>
      <c r="D1422" s="43" t="s">
        <v>2675</v>
      </c>
      <c r="E1422" s="44">
        <v>3.5999999999999996</v>
      </c>
      <c r="F1422" s="41">
        <f t="shared" si="178"/>
        <v>3491.9999999999995</v>
      </c>
      <c r="G1422" s="107">
        <f t="shared" si="179"/>
        <v>4225.32</v>
      </c>
      <c r="H1422" s="108">
        <f t="shared" si="180"/>
        <v>3802.788</v>
      </c>
      <c r="I1422" s="41">
        <f t="shared" si="181"/>
        <v>0</v>
      </c>
      <c r="J1422" s="41">
        <f t="shared" si="182"/>
        <v>5915.4479999999994</v>
      </c>
      <c r="K1422" s="45" t="str">
        <f t="shared" si="177"/>
        <v>FOTO</v>
      </c>
      <c r="L1422" s="46"/>
    </row>
    <row r="1423" spans="1:12">
      <c r="A1423" s="41" t="s">
        <v>2676</v>
      </c>
      <c r="B1423" s="41"/>
      <c r="D1423" s="43" t="s">
        <v>2677</v>
      </c>
      <c r="E1423" s="44">
        <v>1.5999999999999999</v>
      </c>
      <c r="F1423" s="41">
        <f t="shared" si="178"/>
        <v>1551.9999999999998</v>
      </c>
      <c r="G1423" s="107">
        <f t="shared" si="179"/>
        <v>1877.9199999999996</v>
      </c>
      <c r="H1423" s="108">
        <f t="shared" si="180"/>
        <v>1690.1279999999997</v>
      </c>
      <c r="I1423" s="41">
        <f t="shared" si="181"/>
        <v>0</v>
      </c>
      <c r="J1423" s="41">
        <f t="shared" si="182"/>
        <v>2629.0879999999993</v>
      </c>
      <c r="K1423" s="45" t="str">
        <f t="shared" si="177"/>
        <v>FOTO</v>
      </c>
      <c r="L1423" s="46" t="s">
        <v>109</v>
      </c>
    </row>
    <row r="1424" spans="1:12">
      <c r="A1424" s="41" t="s">
        <v>2678</v>
      </c>
      <c r="B1424" s="41"/>
      <c r="D1424" s="43" t="s">
        <v>2679</v>
      </c>
      <c r="E1424" s="44">
        <v>5.2409090909090903</v>
      </c>
      <c r="F1424" s="41">
        <f t="shared" si="178"/>
        <v>5083.681818181818</v>
      </c>
      <c r="G1424" s="107">
        <f t="shared" si="179"/>
        <v>6151.2549999999992</v>
      </c>
      <c r="H1424" s="108">
        <f t="shared" si="180"/>
        <v>5536.1294999999991</v>
      </c>
      <c r="I1424" s="41">
        <f t="shared" si="181"/>
        <v>0</v>
      </c>
      <c r="J1424" s="41">
        <f t="shared" si="182"/>
        <v>8611.7569999999978</v>
      </c>
      <c r="K1424" s="45" t="str">
        <f t="shared" si="177"/>
        <v>FOTO</v>
      </c>
      <c r="L1424" s="46"/>
    </row>
    <row r="1425" spans="1:12" ht="12.75" customHeight="1">
      <c r="A1425" s="41" t="s">
        <v>2680</v>
      </c>
      <c r="B1425" s="41"/>
      <c r="D1425" s="43" t="s">
        <v>2681</v>
      </c>
      <c r="E1425" s="44">
        <v>2.4818181818181815</v>
      </c>
      <c r="F1425" s="41">
        <f t="shared" si="178"/>
        <v>2407.363636363636</v>
      </c>
      <c r="G1425" s="107">
        <f t="shared" si="179"/>
        <v>2912.9099999999994</v>
      </c>
      <c r="H1425" s="108">
        <f t="shared" si="180"/>
        <v>2621.6189999999997</v>
      </c>
      <c r="I1425" s="41">
        <f t="shared" si="181"/>
        <v>0</v>
      </c>
      <c r="J1425" s="41">
        <f t="shared" si="182"/>
        <v>4078.0739999999987</v>
      </c>
      <c r="K1425" s="45" t="str">
        <f t="shared" si="177"/>
        <v>FOTO</v>
      </c>
      <c r="L1425" s="46" t="s">
        <v>109</v>
      </c>
    </row>
    <row r="1426" spans="1:12">
      <c r="A1426" s="41" t="s">
        <v>2682</v>
      </c>
      <c r="B1426" s="41"/>
      <c r="D1426" s="43" t="s">
        <v>2683</v>
      </c>
      <c r="E1426" s="44">
        <v>4.5590909090909086</v>
      </c>
      <c r="F1426" s="41">
        <f t="shared" si="178"/>
        <v>4422.3181818181811</v>
      </c>
      <c r="G1426" s="107">
        <f t="shared" si="179"/>
        <v>5351.0049999999992</v>
      </c>
      <c r="H1426" s="108">
        <f t="shared" si="180"/>
        <v>4815.9044999999996</v>
      </c>
      <c r="I1426" s="41">
        <f t="shared" si="181"/>
        <v>0</v>
      </c>
      <c r="J1426" s="41">
        <f t="shared" si="182"/>
        <v>7491.4069999999983</v>
      </c>
      <c r="K1426" s="45" t="str">
        <f t="shared" si="177"/>
        <v>FOTO</v>
      </c>
      <c r="L1426" s="46"/>
    </row>
    <row r="1427" spans="1:12" ht="15.75">
      <c r="A1427" s="47" t="s">
        <v>2684</v>
      </c>
      <c r="B1427" s="48"/>
      <c r="D1427" s="43"/>
      <c r="E1427" s="44">
        <v>0</v>
      </c>
      <c r="F1427" s="41">
        <f t="shared" si="178"/>
        <v>0</v>
      </c>
      <c r="G1427" s="107">
        <f t="shared" si="179"/>
        <v>0</v>
      </c>
      <c r="H1427" s="108">
        <f t="shared" si="180"/>
        <v>0</v>
      </c>
      <c r="I1427" s="41">
        <f t="shared" si="181"/>
        <v>0</v>
      </c>
      <c r="J1427" s="41">
        <f t="shared" si="182"/>
        <v>0</v>
      </c>
      <c r="K1427" s="45"/>
      <c r="L1427" s="46"/>
    </row>
    <row r="1428" spans="1:12" ht="15.75" customHeight="1">
      <c r="A1428" s="41" t="s">
        <v>2685</v>
      </c>
      <c r="B1428" s="41"/>
      <c r="D1428" s="43" t="s">
        <v>2686</v>
      </c>
      <c r="E1428" s="44">
        <v>15.481818181818182</v>
      </c>
      <c r="F1428" s="41">
        <f t="shared" si="178"/>
        <v>15017.363636363636</v>
      </c>
      <c r="G1428" s="107">
        <f t="shared" si="179"/>
        <v>18171.009999999998</v>
      </c>
      <c r="H1428" s="108">
        <f t="shared" si="180"/>
        <v>16353.909</v>
      </c>
      <c r="I1428" s="41">
        <f t="shared" si="181"/>
        <v>0</v>
      </c>
      <c r="J1428" s="41">
        <f t="shared" si="182"/>
        <v>25439.413999999997</v>
      </c>
      <c r="K1428" s="45" t="str">
        <f t="shared" ref="K1428:K1439" si="183">HYPERLINK(CONCATENATE("https://buscador.neorep.com.ar/",TRIM(A1428),"/"),"FOTO")</f>
        <v>FOTO</v>
      </c>
      <c r="L1428" s="46"/>
    </row>
    <row r="1429" spans="1:12">
      <c r="A1429" s="41" t="s">
        <v>2687</v>
      </c>
      <c r="B1429" s="41"/>
      <c r="D1429" s="43" t="s">
        <v>2688</v>
      </c>
      <c r="E1429" s="44">
        <v>12.24090909090909</v>
      </c>
      <c r="F1429" s="41">
        <f t="shared" si="178"/>
        <v>11873.681818181818</v>
      </c>
      <c r="G1429" s="107">
        <f t="shared" si="179"/>
        <v>14367.154999999999</v>
      </c>
      <c r="H1429" s="108">
        <f t="shared" si="180"/>
        <v>12930.439499999999</v>
      </c>
      <c r="I1429" s="41">
        <f t="shared" si="181"/>
        <v>0</v>
      </c>
      <c r="J1429" s="41">
        <f t="shared" si="182"/>
        <v>20114.016999999996</v>
      </c>
      <c r="K1429" s="45" t="str">
        <f t="shared" si="183"/>
        <v>FOTO</v>
      </c>
      <c r="L1429" s="46"/>
    </row>
    <row r="1430" spans="1:12">
      <c r="A1430" s="41" t="s">
        <v>2689</v>
      </c>
      <c r="B1430" s="41"/>
      <c r="D1430" s="43" t="s">
        <v>2690</v>
      </c>
      <c r="E1430" s="44">
        <v>13.44090909090909</v>
      </c>
      <c r="F1430" s="41">
        <f t="shared" si="178"/>
        <v>13037.681818181816</v>
      </c>
      <c r="G1430" s="107">
        <f t="shared" si="179"/>
        <v>15775.594999999998</v>
      </c>
      <c r="H1430" s="108">
        <f t="shared" si="180"/>
        <v>14198.035499999998</v>
      </c>
      <c r="I1430" s="41">
        <f t="shared" si="181"/>
        <v>0</v>
      </c>
      <c r="J1430" s="41">
        <f t="shared" si="182"/>
        <v>22085.832999999995</v>
      </c>
      <c r="K1430" s="45" t="str">
        <f t="shared" si="183"/>
        <v>FOTO</v>
      </c>
      <c r="L1430" s="46"/>
    </row>
    <row r="1431" spans="1:12">
      <c r="A1431" s="41" t="s">
        <v>2691</v>
      </c>
      <c r="B1431" s="41"/>
      <c r="D1431" s="43" t="s">
        <v>2692</v>
      </c>
      <c r="E1431" s="44">
        <v>16.2</v>
      </c>
      <c r="F1431" s="41">
        <f t="shared" si="178"/>
        <v>15714</v>
      </c>
      <c r="G1431" s="107">
        <f t="shared" si="179"/>
        <v>19013.939999999999</v>
      </c>
      <c r="H1431" s="108">
        <f t="shared" si="180"/>
        <v>17112.545999999998</v>
      </c>
      <c r="I1431" s="41">
        <f t="shared" si="181"/>
        <v>0</v>
      </c>
      <c r="J1431" s="41">
        <f t="shared" si="182"/>
        <v>26619.515999999996</v>
      </c>
      <c r="K1431" s="45" t="str">
        <f t="shared" si="183"/>
        <v>FOTO</v>
      </c>
      <c r="L1431" s="46"/>
    </row>
    <row r="1432" spans="1:12">
      <c r="A1432" s="41" t="s">
        <v>2693</v>
      </c>
      <c r="B1432" s="41"/>
      <c r="D1432" s="43" t="s">
        <v>2694</v>
      </c>
      <c r="E1432" s="44">
        <v>15.84090909090909</v>
      </c>
      <c r="F1432" s="41">
        <f t="shared" si="178"/>
        <v>15365.681818181818</v>
      </c>
      <c r="G1432" s="107">
        <f t="shared" si="179"/>
        <v>18592.474999999999</v>
      </c>
      <c r="H1432" s="108">
        <f t="shared" si="180"/>
        <v>16733.227500000001</v>
      </c>
      <c r="I1432" s="41">
        <f t="shared" si="181"/>
        <v>0</v>
      </c>
      <c r="J1432" s="41">
        <f t="shared" si="182"/>
        <v>26029.464999999997</v>
      </c>
      <c r="K1432" s="45" t="str">
        <f t="shared" si="183"/>
        <v>FOTO</v>
      </c>
      <c r="L1432" s="46"/>
    </row>
    <row r="1433" spans="1:12">
      <c r="A1433" s="41" t="s">
        <v>2695</v>
      </c>
      <c r="B1433" s="41"/>
      <c r="D1433" s="43" t="s">
        <v>2696</v>
      </c>
      <c r="E1433" s="44">
        <v>20.081818181818178</v>
      </c>
      <c r="F1433" s="41">
        <f t="shared" si="178"/>
        <v>19479.363636363632</v>
      </c>
      <c r="G1433" s="107">
        <f t="shared" si="179"/>
        <v>23570.029999999995</v>
      </c>
      <c r="H1433" s="108">
        <f t="shared" si="180"/>
        <v>21213.026999999995</v>
      </c>
      <c r="I1433" s="41">
        <f t="shared" si="181"/>
        <v>0</v>
      </c>
      <c r="J1433" s="41">
        <f t="shared" si="182"/>
        <v>32998.041999999994</v>
      </c>
      <c r="K1433" s="45" t="str">
        <f t="shared" si="183"/>
        <v>FOTO</v>
      </c>
      <c r="L1433" s="46"/>
    </row>
    <row r="1434" spans="1:12" ht="12.75" customHeight="1">
      <c r="A1434" s="41" t="s">
        <v>2697</v>
      </c>
      <c r="B1434" s="41"/>
      <c r="D1434" s="43" t="s">
        <v>2698</v>
      </c>
      <c r="E1434" s="44">
        <v>23.518181818181816</v>
      </c>
      <c r="F1434" s="41">
        <f t="shared" si="178"/>
        <v>22812.63636363636</v>
      </c>
      <c r="G1434" s="107">
        <f t="shared" si="179"/>
        <v>27603.289999999994</v>
      </c>
      <c r="H1434" s="108">
        <f t="shared" si="180"/>
        <v>24842.960999999996</v>
      </c>
      <c r="I1434" s="41">
        <f t="shared" si="181"/>
        <v>0</v>
      </c>
      <c r="J1434" s="41">
        <f t="shared" si="182"/>
        <v>38644.605999999985</v>
      </c>
      <c r="K1434" s="45" t="str">
        <f t="shared" si="183"/>
        <v>FOTO</v>
      </c>
      <c r="L1434" s="46"/>
    </row>
    <row r="1435" spans="1:12">
      <c r="A1435" s="41" t="s">
        <v>2699</v>
      </c>
      <c r="B1435" s="41"/>
      <c r="D1435" s="43" t="s">
        <v>2700</v>
      </c>
      <c r="E1435" s="44">
        <v>16.999999999999996</v>
      </c>
      <c r="F1435" s="41">
        <f t="shared" si="178"/>
        <v>16489.999999999996</v>
      </c>
      <c r="G1435" s="107">
        <f t="shared" si="179"/>
        <v>19952.899999999994</v>
      </c>
      <c r="H1435" s="108">
        <f t="shared" si="180"/>
        <v>17957.609999999997</v>
      </c>
      <c r="I1435" s="41">
        <f t="shared" si="181"/>
        <v>0</v>
      </c>
      <c r="J1435" s="41">
        <f t="shared" si="182"/>
        <v>27934.05999999999</v>
      </c>
      <c r="K1435" s="45" t="str">
        <f t="shared" si="183"/>
        <v>FOTO</v>
      </c>
      <c r="L1435" s="46"/>
    </row>
    <row r="1436" spans="1:12">
      <c r="A1436" s="41" t="s">
        <v>2701</v>
      </c>
      <c r="B1436" s="41"/>
      <c r="D1436" s="43" t="s">
        <v>2702</v>
      </c>
      <c r="E1436" s="44">
        <v>18.68181818181818</v>
      </c>
      <c r="F1436" s="41">
        <f t="shared" si="178"/>
        <v>18121.363636363636</v>
      </c>
      <c r="G1436" s="107">
        <f t="shared" si="179"/>
        <v>21926.85</v>
      </c>
      <c r="H1436" s="108">
        <f t="shared" si="180"/>
        <v>19734.165000000001</v>
      </c>
      <c r="I1436" s="41">
        <f t="shared" si="181"/>
        <v>0</v>
      </c>
      <c r="J1436" s="41">
        <f t="shared" si="182"/>
        <v>30697.589999999997</v>
      </c>
      <c r="K1436" s="45" t="str">
        <f t="shared" si="183"/>
        <v>FOTO</v>
      </c>
      <c r="L1436" s="46"/>
    </row>
    <row r="1437" spans="1:12">
      <c r="A1437" s="41" t="s">
        <v>2703</v>
      </c>
      <c r="B1437" s="41"/>
      <c r="D1437" s="43" t="s">
        <v>2704</v>
      </c>
      <c r="E1437" s="44">
        <v>19.359090909090909</v>
      </c>
      <c r="F1437" s="41">
        <f t="shared" si="178"/>
        <v>18778.318181818184</v>
      </c>
      <c r="G1437" s="107">
        <f t="shared" si="179"/>
        <v>22721.765000000003</v>
      </c>
      <c r="H1437" s="108">
        <f t="shared" si="180"/>
        <v>20449.588500000002</v>
      </c>
      <c r="I1437" s="41">
        <f t="shared" si="181"/>
        <v>0</v>
      </c>
      <c r="J1437" s="41">
        <f t="shared" si="182"/>
        <v>31810.471000000001</v>
      </c>
      <c r="K1437" s="45" t="str">
        <f t="shared" si="183"/>
        <v>FOTO</v>
      </c>
      <c r="L1437" s="46"/>
    </row>
    <row r="1438" spans="1:12">
      <c r="A1438" s="41" t="s">
        <v>2705</v>
      </c>
      <c r="B1438" s="41"/>
      <c r="D1438" s="43" t="s">
        <v>2706</v>
      </c>
      <c r="E1438" s="44">
        <v>23.318181818181817</v>
      </c>
      <c r="F1438" s="41">
        <f t="shared" si="178"/>
        <v>22618.63636363636</v>
      </c>
      <c r="G1438" s="107">
        <f t="shared" si="179"/>
        <v>27368.549999999996</v>
      </c>
      <c r="H1438" s="108">
        <f t="shared" si="180"/>
        <v>24631.694999999996</v>
      </c>
      <c r="I1438" s="41">
        <f t="shared" si="181"/>
        <v>0</v>
      </c>
      <c r="J1438" s="41">
        <f t="shared" si="182"/>
        <v>38315.969999999994</v>
      </c>
      <c r="K1438" s="45" t="str">
        <f t="shared" si="183"/>
        <v>FOTO</v>
      </c>
      <c r="L1438" s="46"/>
    </row>
    <row r="1439" spans="1:12">
      <c r="A1439" s="41" t="s">
        <v>2707</v>
      </c>
      <c r="B1439" s="41"/>
      <c r="D1439" s="43" t="s">
        <v>2708</v>
      </c>
      <c r="E1439" s="44">
        <v>14</v>
      </c>
      <c r="F1439" s="41">
        <f t="shared" si="178"/>
        <v>13580</v>
      </c>
      <c r="G1439" s="107">
        <f t="shared" si="179"/>
        <v>16431.8</v>
      </c>
      <c r="H1439" s="108">
        <f t="shared" si="180"/>
        <v>14788.619999999999</v>
      </c>
      <c r="I1439" s="41">
        <f t="shared" si="181"/>
        <v>0</v>
      </c>
      <c r="J1439" s="41">
        <f t="shared" si="182"/>
        <v>23004.519999999997</v>
      </c>
      <c r="K1439" s="45" t="str">
        <f t="shared" si="183"/>
        <v>FOTO</v>
      </c>
      <c r="L1439" s="46"/>
    </row>
    <row r="1440" spans="1:12" ht="12.75" customHeight="1">
      <c r="A1440" s="47" t="s">
        <v>2709</v>
      </c>
      <c r="B1440" s="48"/>
      <c r="D1440" s="43"/>
      <c r="E1440" s="44">
        <v>0</v>
      </c>
      <c r="F1440" s="41">
        <f t="shared" si="178"/>
        <v>0</v>
      </c>
      <c r="G1440" s="107">
        <f t="shared" si="179"/>
        <v>0</v>
      </c>
      <c r="H1440" s="108">
        <f t="shared" si="180"/>
        <v>0</v>
      </c>
      <c r="I1440" s="41">
        <f t="shared" si="181"/>
        <v>0</v>
      </c>
      <c r="J1440" s="41">
        <f t="shared" si="182"/>
        <v>0</v>
      </c>
      <c r="K1440" s="45"/>
      <c r="L1440" s="46"/>
    </row>
    <row r="1441" spans="1:12" ht="15.75" customHeight="1">
      <c r="A1441" s="41" t="s">
        <v>2710</v>
      </c>
      <c r="B1441" s="41"/>
      <c r="D1441" s="43" t="s">
        <v>2711</v>
      </c>
      <c r="E1441" s="44">
        <v>1.2</v>
      </c>
      <c r="F1441" s="41">
        <f t="shared" si="178"/>
        <v>1164</v>
      </c>
      <c r="G1441" s="107">
        <f t="shared" si="179"/>
        <v>1408.44</v>
      </c>
      <c r="H1441" s="108">
        <f t="shared" si="180"/>
        <v>1267.596</v>
      </c>
      <c r="I1441" s="41">
        <f t="shared" si="181"/>
        <v>0</v>
      </c>
      <c r="J1441" s="41">
        <f t="shared" si="182"/>
        <v>1971.816</v>
      </c>
      <c r="K1441" s="45" t="str">
        <f t="shared" ref="K1441:K1452" si="184">HYPERLINK(CONCATENATE("https://buscador.neorep.com.ar/",TRIM(A1441),"/"),"FOTO")</f>
        <v>FOTO</v>
      </c>
      <c r="L1441" s="46"/>
    </row>
    <row r="1442" spans="1:12">
      <c r="A1442" s="41" t="s">
        <v>2712</v>
      </c>
      <c r="B1442" s="41"/>
      <c r="D1442" s="43" t="s">
        <v>2713</v>
      </c>
      <c r="E1442" s="44">
        <v>1.0818181818181818</v>
      </c>
      <c r="F1442" s="41">
        <f t="shared" si="178"/>
        <v>1049.3636363636363</v>
      </c>
      <c r="G1442" s="107">
        <f t="shared" si="179"/>
        <v>1269.7299999999998</v>
      </c>
      <c r="H1442" s="108">
        <f t="shared" si="180"/>
        <v>1142.7569999999998</v>
      </c>
      <c r="I1442" s="41">
        <f t="shared" si="181"/>
        <v>0</v>
      </c>
      <c r="J1442" s="41">
        <f t="shared" si="182"/>
        <v>1777.6219999999996</v>
      </c>
      <c r="K1442" s="45" t="str">
        <f t="shared" si="184"/>
        <v>FOTO</v>
      </c>
      <c r="L1442" s="46" t="s">
        <v>429</v>
      </c>
    </row>
    <row r="1443" spans="1:12">
      <c r="A1443" s="51" t="s">
        <v>2714</v>
      </c>
      <c r="B1443" s="51"/>
      <c r="D1443" s="65" t="s">
        <v>2715</v>
      </c>
      <c r="E1443" s="44">
        <v>1.3590909090909091</v>
      </c>
      <c r="F1443" s="41">
        <f t="shared" si="178"/>
        <v>1318.3181818181818</v>
      </c>
      <c r="G1443" s="107">
        <f t="shared" si="179"/>
        <v>1595.165</v>
      </c>
      <c r="H1443" s="108">
        <f t="shared" si="180"/>
        <v>1435.6485</v>
      </c>
      <c r="I1443" s="41">
        <f t="shared" si="181"/>
        <v>0</v>
      </c>
      <c r="J1443" s="41">
        <f t="shared" si="182"/>
        <v>2233.2309999999998</v>
      </c>
      <c r="K1443" s="45" t="str">
        <f t="shared" si="184"/>
        <v>FOTO</v>
      </c>
      <c r="L1443" s="46" t="s">
        <v>429</v>
      </c>
    </row>
    <row r="1444" spans="1:12">
      <c r="A1444" s="41" t="s">
        <v>2716</v>
      </c>
      <c r="B1444" s="41"/>
      <c r="D1444" s="43" t="s">
        <v>2717</v>
      </c>
      <c r="E1444" s="44">
        <v>2.5181818181818181</v>
      </c>
      <c r="F1444" s="41">
        <f t="shared" si="178"/>
        <v>2442.6363636363635</v>
      </c>
      <c r="G1444" s="107">
        <f t="shared" si="179"/>
        <v>2955.5899999999997</v>
      </c>
      <c r="H1444" s="108">
        <f t="shared" si="180"/>
        <v>2660.0309999999999</v>
      </c>
      <c r="I1444" s="41">
        <f t="shared" si="181"/>
        <v>0</v>
      </c>
      <c r="J1444" s="41">
        <f t="shared" si="182"/>
        <v>4137.8259999999991</v>
      </c>
      <c r="K1444" s="45" t="str">
        <f t="shared" si="184"/>
        <v>FOTO</v>
      </c>
      <c r="L1444" s="46"/>
    </row>
    <row r="1445" spans="1:12">
      <c r="A1445" s="41" t="s">
        <v>2718</v>
      </c>
      <c r="B1445" s="41"/>
      <c r="D1445" s="43" t="s">
        <v>2719</v>
      </c>
      <c r="E1445" s="44">
        <v>2.2409090909090907</v>
      </c>
      <c r="F1445" s="41">
        <f t="shared" si="178"/>
        <v>2173.681818181818</v>
      </c>
      <c r="G1445" s="107">
        <f t="shared" si="179"/>
        <v>2630.1549999999997</v>
      </c>
      <c r="H1445" s="108">
        <f t="shared" si="180"/>
        <v>2367.1394999999998</v>
      </c>
      <c r="I1445" s="41">
        <f t="shared" si="181"/>
        <v>0</v>
      </c>
      <c r="J1445" s="41">
        <f t="shared" si="182"/>
        <v>3682.2169999999992</v>
      </c>
      <c r="K1445" s="45" t="str">
        <f t="shared" si="184"/>
        <v>FOTO</v>
      </c>
      <c r="L1445" s="46"/>
    </row>
    <row r="1446" spans="1:12">
      <c r="A1446" s="41" t="s">
        <v>2720</v>
      </c>
      <c r="B1446" s="41"/>
      <c r="D1446" s="43" t="s">
        <v>2721</v>
      </c>
      <c r="E1446" s="44">
        <v>0.84090909090909083</v>
      </c>
      <c r="F1446" s="41">
        <f t="shared" si="178"/>
        <v>815.68181818181813</v>
      </c>
      <c r="G1446" s="107">
        <f t="shared" si="179"/>
        <v>986.97499999999991</v>
      </c>
      <c r="H1446" s="108">
        <f t="shared" si="180"/>
        <v>888.27749999999992</v>
      </c>
      <c r="I1446" s="41">
        <f t="shared" si="181"/>
        <v>0</v>
      </c>
      <c r="J1446" s="41">
        <f t="shared" si="182"/>
        <v>1381.7649999999999</v>
      </c>
      <c r="K1446" s="45" t="str">
        <f t="shared" si="184"/>
        <v>FOTO</v>
      </c>
      <c r="L1446" s="46" t="s">
        <v>429</v>
      </c>
    </row>
    <row r="1447" spans="1:12">
      <c r="A1447" s="41" t="s">
        <v>2722</v>
      </c>
      <c r="B1447" s="41"/>
      <c r="D1447" s="43" t="s">
        <v>2723</v>
      </c>
      <c r="E1447" s="44">
        <v>0.9181818181818181</v>
      </c>
      <c r="F1447" s="41">
        <f t="shared" si="178"/>
        <v>890.63636363636351</v>
      </c>
      <c r="G1447" s="107">
        <f t="shared" si="179"/>
        <v>1077.6699999999998</v>
      </c>
      <c r="H1447" s="108">
        <f t="shared" si="180"/>
        <v>969.90299999999991</v>
      </c>
      <c r="I1447" s="41">
        <f t="shared" si="181"/>
        <v>0</v>
      </c>
      <c r="J1447" s="41">
        <f t="shared" si="182"/>
        <v>1508.7379999999996</v>
      </c>
      <c r="K1447" s="45" t="str">
        <f t="shared" si="184"/>
        <v>FOTO</v>
      </c>
      <c r="L1447" s="46" t="s">
        <v>429</v>
      </c>
    </row>
    <row r="1448" spans="1:12" ht="12.75" customHeight="1">
      <c r="A1448" s="41" t="s">
        <v>2724</v>
      </c>
      <c r="B1448" s="41"/>
      <c r="D1448" s="43" t="s">
        <v>2725</v>
      </c>
      <c r="E1448" s="44">
        <v>1.7999999999999998</v>
      </c>
      <c r="F1448" s="41">
        <f t="shared" si="178"/>
        <v>1745.9999999999998</v>
      </c>
      <c r="G1448" s="107">
        <f t="shared" si="179"/>
        <v>2112.66</v>
      </c>
      <c r="H1448" s="108">
        <f t="shared" si="180"/>
        <v>1901.394</v>
      </c>
      <c r="I1448" s="41">
        <f t="shared" si="181"/>
        <v>0</v>
      </c>
      <c r="J1448" s="41">
        <f t="shared" si="182"/>
        <v>2957.7239999999997</v>
      </c>
      <c r="K1448" s="45" t="str">
        <f t="shared" si="184"/>
        <v>FOTO</v>
      </c>
      <c r="L1448" s="46"/>
    </row>
    <row r="1449" spans="1:12">
      <c r="A1449" s="41" t="s">
        <v>2726</v>
      </c>
      <c r="B1449" s="41"/>
      <c r="D1449" s="43" t="s">
        <v>2727</v>
      </c>
      <c r="E1449" s="44">
        <v>1.2</v>
      </c>
      <c r="F1449" s="41">
        <f t="shared" si="178"/>
        <v>1164</v>
      </c>
      <c r="G1449" s="107">
        <f t="shared" si="179"/>
        <v>1408.44</v>
      </c>
      <c r="H1449" s="108">
        <f t="shared" si="180"/>
        <v>1267.596</v>
      </c>
      <c r="I1449" s="41">
        <f t="shared" si="181"/>
        <v>0</v>
      </c>
      <c r="J1449" s="41">
        <f t="shared" si="182"/>
        <v>1971.816</v>
      </c>
      <c r="K1449" s="45" t="str">
        <f t="shared" si="184"/>
        <v>FOTO</v>
      </c>
      <c r="L1449" s="46" t="s">
        <v>159</v>
      </c>
    </row>
    <row r="1450" spans="1:12">
      <c r="A1450" s="41" t="s">
        <v>2728</v>
      </c>
      <c r="B1450" s="41"/>
      <c r="D1450" s="43" t="s">
        <v>2729</v>
      </c>
      <c r="E1450" s="44">
        <v>4.545454545454545</v>
      </c>
      <c r="F1450" s="41">
        <f t="shared" si="178"/>
        <v>4409.090909090909</v>
      </c>
      <c r="G1450" s="107">
        <f t="shared" si="179"/>
        <v>5335</v>
      </c>
      <c r="H1450" s="108">
        <f t="shared" si="180"/>
        <v>4801.5</v>
      </c>
      <c r="I1450" s="41">
        <f t="shared" si="181"/>
        <v>0</v>
      </c>
      <c r="J1450" s="41">
        <f t="shared" si="182"/>
        <v>7468.9999999999991</v>
      </c>
      <c r="K1450" s="45" t="str">
        <f t="shared" si="184"/>
        <v>FOTO</v>
      </c>
      <c r="L1450" s="46"/>
    </row>
    <row r="1451" spans="1:12">
      <c r="A1451" s="41" t="s">
        <v>2730</v>
      </c>
      <c r="B1451" s="41"/>
      <c r="D1451" s="43" t="s">
        <v>2731</v>
      </c>
      <c r="E1451" s="44">
        <v>1.8818181818181816</v>
      </c>
      <c r="F1451" s="41">
        <f t="shared" si="178"/>
        <v>1825.3636363636363</v>
      </c>
      <c r="G1451" s="107">
        <f t="shared" si="179"/>
        <v>2208.6899999999996</v>
      </c>
      <c r="H1451" s="108">
        <f t="shared" si="180"/>
        <v>1987.8209999999997</v>
      </c>
      <c r="I1451" s="41">
        <f t="shared" si="181"/>
        <v>0</v>
      </c>
      <c r="J1451" s="41">
        <f t="shared" si="182"/>
        <v>3092.1659999999993</v>
      </c>
      <c r="K1451" s="45" t="str">
        <f t="shared" si="184"/>
        <v>FOTO</v>
      </c>
      <c r="L1451" s="46"/>
    </row>
    <row r="1452" spans="1:12" ht="12.75" customHeight="1">
      <c r="A1452" s="41" t="s">
        <v>2732</v>
      </c>
      <c r="B1452" s="41"/>
      <c r="D1452" s="43" t="s">
        <v>2733</v>
      </c>
      <c r="E1452" s="44">
        <v>1.918181818181818</v>
      </c>
      <c r="F1452" s="41">
        <f t="shared" si="178"/>
        <v>1860.6363636363635</v>
      </c>
      <c r="G1452" s="107">
        <f t="shared" si="179"/>
        <v>2251.37</v>
      </c>
      <c r="H1452" s="108">
        <f t="shared" si="180"/>
        <v>2026.2329999999999</v>
      </c>
      <c r="I1452" s="41">
        <f t="shared" si="181"/>
        <v>0</v>
      </c>
      <c r="J1452" s="41">
        <f t="shared" si="182"/>
        <v>3151.9179999999997</v>
      </c>
      <c r="K1452" s="45" t="str">
        <f t="shared" si="184"/>
        <v>FOTO</v>
      </c>
      <c r="L1452" s="46"/>
    </row>
    <row r="1453" spans="1:12" ht="15.75">
      <c r="A1453" s="47" t="s">
        <v>2734</v>
      </c>
      <c r="B1453" s="48"/>
      <c r="D1453" s="43"/>
      <c r="E1453" s="44">
        <v>0</v>
      </c>
      <c r="F1453" s="41">
        <f t="shared" si="178"/>
        <v>0</v>
      </c>
      <c r="G1453" s="107">
        <f t="shared" si="179"/>
        <v>0</v>
      </c>
      <c r="H1453" s="108">
        <f t="shared" si="180"/>
        <v>0</v>
      </c>
      <c r="I1453" s="41">
        <f t="shared" si="181"/>
        <v>0</v>
      </c>
      <c r="J1453" s="41">
        <f t="shared" si="182"/>
        <v>0</v>
      </c>
      <c r="K1453" s="45"/>
      <c r="L1453" s="46"/>
    </row>
    <row r="1454" spans="1:12" ht="15.75" customHeight="1">
      <c r="A1454" s="86" t="s">
        <v>2735</v>
      </c>
      <c r="B1454" s="86"/>
      <c r="D1454" s="43" t="s">
        <v>2736</v>
      </c>
      <c r="E1454" s="44">
        <v>3.5181818181818181</v>
      </c>
      <c r="F1454" s="41">
        <f t="shared" si="178"/>
        <v>3412.6363636363635</v>
      </c>
      <c r="G1454" s="107">
        <f t="shared" si="179"/>
        <v>4129.29</v>
      </c>
      <c r="H1454" s="108">
        <f t="shared" si="180"/>
        <v>3716.3609999999999</v>
      </c>
      <c r="I1454" s="41">
        <f t="shared" si="181"/>
        <v>0</v>
      </c>
      <c r="J1454" s="41">
        <f t="shared" si="182"/>
        <v>5781.0059999999994</v>
      </c>
      <c r="K1454" s="45" t="str">
        <f t="shared" ref="K1454:K1467" si="185">HYPERLINK(CONCATENATE("https://buscador.neorep.com.ar/",TRIM(A1454),"/"),"FOTO")</f>
        <v>FOTO</v>
      </c>
      <c r="L1454" s="46" t="s">
        <v>202</v>
      </c>
    </row>
    <row r="1455" spans="1:12">
      <c r="A1455" s="41" t="s">
        <v>2737</v>
      </c>
      <c r="B1455" s="41"/>
      <c r="D1455" s="43" t="s">
        <v>2738</v>
      </c>
      <c r="E1455" s="44">
        <v>1</v>
      </c>
      <c r="F1455" s="41">
        <f t="shared" si="178"/>
        <v>970</v>
      </c>
      <c r="G1455" s="107">
        <f t="shared" si="179"/>
        <v>1173.7</v>
      </c>
      <c r="H1455" s="108">
        <f t="shared" si="180"/>
        <v>1056.3300000000002</v>
      </c>
      <c r="I1455" s="41">
        <f t="shared" si="181"/>
        <v>0</v>
      </c>
      <c r="J1455" s="41">
        <f t="shared" si="182"/>
        <v>1643.18</v>
      </c>
      <c r="K1455" s="45" t="str">
        <f t="shared" si="185"/>
        <v>FOTO</v>
      </c>
      <c r="L1455" s="46" t="s">
        <v>1078</v>
      </c>
    </row>
    <row r="1456" spans="1:12">
      <c r="A1456" s="41" t="s">
        <v>2739</v>
      </c>
      <c r="B1456" s="41"/>
      <c r="D1456" s="43" t="s">
        <v>2740</v>
      </c>
      <c r="E1456" s="44">
        <v>3.3181818181818179</v>
      </c>
      <c r="F1456" s="41">
        <f t="shared" si="178"/>
        <v>3218.6363636363635</v>
      </c>
      <c r="G1456" s="107">
        <f t="shared" si="179"/>
        <v>3894.5499999999997</v>
      </c>
      <c r="H1456" s="108">
        <f t="shared" si="180"/>
        <v>3505.0949999999998</v>
      </c>
      <c r="I1456" s="41">
        <f t="shared" si="181"/>
        <v>0</v>
      </c>
      <c r="J1456" s="41">
        <f t="shared" si="182"/>
        <v>5452.369999999999</v>
      </c>
      <c r="K1456" s="45" t="str">
        <f t="shared" si="185"/>
        <v>FOTO</v>
      </c>
      <c r="L1456" s="46"/>
    </row>
    <row r="1457" spans="1:12">
      <c r="A1457" s="41" t="s">
        <v>2741</v>
      </c>
      <c r="B1457" s="41"/>
      <c r="D1457" s="43" t="s">
        <v>2742</v>
      </c>
      <c r="E1457" s="44">
        <v>4.2</v>
      </c>
      <c r="F1457" s="41">
        <f t="shared" si="178"/>
        <v>4074</v>
      </c>
      <c r="G1457" s="107">
        <f t="shared" si="179"/>
        <v>4929.54</v>
      </c>
      <c r="H1457" s="108">
        <f t="shared" si="180"/>
        <v>4436.5860000000002</v>
      </c>
      <c r="I1457" s="41">
        <f t="shared" si="181"/>
        <v>0</v>
      </c>
      <c r="J1457" s="41">
        <f t="shared" si="182"/>
        <v>6901.3559999999998</v>
      </c>
      <c r="K1457" s="45" t="str">
        <f t="shared" si="185"/>
        <v>FOTO</v>
      </c>
      <c r="L1457" s="46"/>
    </row>
    <row r="1458" spans="1:12">
      <c r="A1458" s="41" t="s">
        <v>2743</v>
      </c>
      <c r="B1458" s="41"/>
      <c r="D1458" s="43" t="s">
        <v>2744</v>
      </c>
      <c r="E1458" s="44">
        <v>3.2818181818181813</v>
      </c>
      <c r="F1458" s="41">
        <f t="shared" si="178"/>
        <v>3183.363636363636</v>
      </c>
      <c r="G1458" s="107">
        <f t="shared" si="179"/>
        <v>3851.8699999999994</v>
      </c>
      <c r="H1458" s="108">
        <f t="shared" si="180"/>
        <v>3466.6829999999995</v>
      </c>
      <c r="I1458" s="41">
        <f t="shared" si="181"/>
        <v>0</v>
      </c>
      <c r="J1458" s="41">
        <f t="shared" si="182"/>
        <v>5392.6179999999986</v>
      </c>
      <c r="K1458" s="45" t="str">
        <f t="shared" si="185"/>
        <v>FOTO</v>
      </c>
      <c r="L1458" s="46" t="s">
        <v>109</v>
      </c>
    </row>
    <row r="1459" spans="1:12">
      <c r="A1459" s="41" t="s">
        <v>2745</v>
      </c>
      <c r="B1459" s="41"/>
      <c r="D1459" s="43" t="s">
        <v>2746</v>
      </c>
      <c r="E1459" s="44">
        <v>0.75909090909090904</v>
      </c>
      <c r="F1459" s="41">
        <f t="shared" si="178"/>
        <v>736.31818181818176</v>
      </c>
      <c r="G1459" s="107">
        <f t="shared" si="179"/>
        <v>890.94499999999994</v>
      </c>
      <c r="H1459" s="108">
        <f t="shared" si="180"/>
        <v>801.85050000000001</v>
      </c>
      <c r="I1459" s="41">
        <f t="shared" si="181"/>
        <v>0</v>
      </c>
      <c r="J1459" s="41">
        <f t="shared" si="182"/>
        <v>1247.3229999999999</v>
      </c>
      <c r="K1459" s="45" t="str">
        <f t="shared" si="185"/>
        <v>FOTO</v>
      </c>
      <c r="L1459" s="46"/>
    </row>
    <row r="1460" spans="1:12">
      <c r="A1460" s="41" t="s">
        <v>2747</v>
      </c>
      <c r="B1460" s="41"/>
      <c r="D1460" s="43" t="s">
        <v>2748</v>
      </c>
      <c r="E1460" s="44">
        <v>3.4409090909090909</v>
      </c>
      <c r="F1460" s="41">
        <f t="shared" si="178"/>
        <v>3337.681818181818</v>
      </c>
      <c r="G1460" s="107">
        <f t="shared" si="179"/>
        <v>4038.5949999999998</v>
      </c>
      <c r="H1460" s="108">
        <f t="shared" si="180"/>
        <v>3634.7354999999998</v>
      </c>
      <c r="I1460" s="41">
        <f t="shared" si="181"/>
        <v>0</v>
      </c>
      <c r="J1460" s="41">
        <f t="shared" si="182"/>
        <v>5654.0329999999994</v>
      </c>
      <c r="K1460" s="45" t="str">
        <f t="shared" si="185"/>
        <v>FOTO</v>
      </c>
      <c r="L1460" s="46" t="s">
        <v>109</v>
      </c>
    </row>
    <row r="1461" spans="1:12" ht="12.75" customHeight="1">
      <c r="A1461" s="41" t="s">
        <v>2749</v>
      </c>
      <c r="B1461" s="41"/>
      <c r="D1461" s="43" t="s">
        <v>2750</v>
      </c>
      <c r="E1461" s="44">
        <v>3.4</v>
      </c>
      <c r="F1461" s="41">
        <f t="shared" si="178"/>
        <v>3298</v>
      </c>
      <c r="G1461" s="107">
        <f t="shared" si="179"/>
        <v>3990.58</v>
      </c>
      <c r="H1461" s="108">
        <f t="shared" si="180"/>
        <v>3591.5219999999999</v>
      </c>
      <c r="I1461" s="41">
        <f t="shared" si="181"/>
        <v>0</v>
      </c>
      <c r="J1461" s="41">
        <f t="shared" si="182"/>
        <v>5586.8119999999999</v>
      </c>
      <c r="K1461" s="45" t="str">
        <f t="shared" si="185"/>
        <v>FOTO</v>
      </c>
      <c r="L1461" s="46" t="s">
        <v>202</v>
      </c>
    </row>
    <row r="1462" spans="1:12">
      <c r="A1462" s="41" t="s">
        <v>2751</v>
      </c>
      <c r="B1462" s="41"/>
      <c r="D1462" s="43" t="s">
        <v>2752</v>
      </c>
      <c r="E1462" s="44">
        <v>3.1999999999999997</v>
      </c>
      <c r="F1462" s="41">
        <f t="shared" si="178"/>
        <v>3103.9999999999995</v>
      </c>
      <c r="G1462" s="107">
        <f t="shared" si="179"/>
        <v>3755.8399999999992</v>
      </c>
      <c r="H1462" s="108">
        <f t="shared" si="180"/>
        <v>3380.2559999999994</v>
      </c>
      <c r="I1462" s="41">
        <f t="shared" si="181"/>
        <v>0</v>
      </c>
      <c r="J1462" s="41">
        <f t="shared" si="182"/>
        <v>5258.1759999999986</v>
      </c>
      <c r="K1462" s="45" t="str">
        <f t="shared" si="185"/>
        <v>FOTO</v>
      </c>
      <c r="L1462" s="46" t="s">
        <v>202</v>
      </c>
    </row>
    <row r="1463" spans="1:12">
      <c r="A1463" s="41" t="s">
        <v>2753</v>
      </c>
      <c r="B1463" s="41"/>
      <c r="D1463" s="43" t="s">
        <v>2754</v>
      </c>
      <c r="E1463" s="44">
        <v>3.4818181818181815</v>
      </c>
      <c r="F1463" s="41">
        <f t="shared" si="178"/>
        <v>3377.363636363636</v>
      </c>
      <c r="G1463" s="107">
        <f t="shared" si="179"/>
        <v>4086.6099999999997</v>
      </c>
      <c r="H1463" s="108">
        <f t="shared" si="180"/>
        <v>3677.9489999999996</v>
      </c>
      <c r="I1463" s="41">
        <f t="shared" si="181"/>
        <v>0</v>
      </c>
      <c r="J1463" s="41">
        <f t="shared" si="182"/>
        <v>5721.253999999999</v>
      </c>
      <c r="K1463" s="45" t="str">
        <f t="shared" si="185"/>
        <v>FOTO</v>
      </c>
      <c r="L1463" s="46"/>
    </row>
    <row r="1464" spans="1:12">
      <c r="A1464" s="41" t="s">
        <v>2755</v>
      </c>
      <c r="B1464" s="41"/>
      <c r="D1464" s="43" t="s">
        <v>2756</v>
      </c>
      <c r="E1464" s="44">
        <v>3.3181818181818179</v>
      </c>
      <c r="F1464" s="41">
        <f t="shared" si="178"/>
        <v>3218.6363636363635</v>
      </c>
      <c r="G1464" s="107">
        <f t="shared" si="179"/>
        <v>3894.5499999999997</v>
      </c>
      <c r="H1464" s="108">
        <f t="shared" si="180"/>
        <v>3505.0949999999998</v>
      </c>
      <c r="I1464" s="41">
        <f t="shared" si="181"/>
        <v>0</v>
      </c>
      <c r="J1464" s="41">
        <f t="shared" si="182"/>
        <v>5452.369999999999</v>
      </c>
      <c r="K1464" s="45" t="str">
        <f t="shared" si="185"/>
        <v>FOTO</v>
      </c>
      <c r="L1464" s="46" t="s">
        <v>109</v>
      </c>
    </row>
    <row r="1465" spans="1:12">
      <c r="A1465" s="41" t="s">
        <v>2757</v>
      </c>
      <c r="B1465" s="41"/>
      <c r="D1465" s="43" t="s">
        <v>2758</v>
      </c>
      <c r="E1465" s="44">
        <v>3.1999999999999997</v>
      </c>
      <c r="F1465" s="41">
        <f t="shared" si="178"/>
        <v>3103.9999999999995</v>
      </c>
      <c r="G1465" s="107">
        <f t="shared" si="179"/>
        <v>3755.8399999999992</v>
      </c>
      <c r="H1465" s="108">
        <f t="shared" si="180"/>
        <v>3380.2559999999994</v>
      </c>
      <c r="I1465" s="41">
        <f t="shared" si="181"/>
        <v>0</v>
      </c>
      <c r="J1465" s="41">
        <f t="shared" si="182"/>
        <v>5258.1759999999986</v>
      </c>
      <c r="K1465" s="45" t="str">
        <f t="shared" si="185"/>
        <v>FOTO</v>
      </c>
      <c r="L1465" s="46"/>
    </row>
    <row r="1466" spans="1:12" ht="12.75" customHeight="1">
      <c r="A1466" s="41" t="s">
        <v>2759</v>
      </c>
      <c r="B1466" s="41"/>
      <c r="D1466" s="43" t="s">
        <v>2760</v>
      </c>
      <c r="E1466" s="44">
        <v>2.9590909090909085</v>
      </c>
      <c r="F1466" s="41">
        <f t="shared" si="178"/>
        <v>2870.3181818181811</v>
      </c>
      <c r="G1466" s="107">
        <f t="shared" si="179"/>
        <v>3473.0849999999991</v>
      </c>
      <c r="H1466" s="108">
        <f t="shared" si="180"/>
        <v>3125.7764999999995</v>
      </c>
      <c r="I1466" s="41">
        <f t="shared" si="181"/>
        <v>0</v>
      </c>
      <c r="J1466" s="41">
        <f t="shared" si="182"/>
        <v>4862.3189999999986</v>
      </c>
      <c r="K1466" s="45" t="str">
        <f t="shared" si="185"/>
        <v>FOTO</v>
      </c>
      <c r="L1466" s="46" t="s">
        <v>159</v>
      </c>
    </row>
    <row r="1467" spans="1:12">
      <c r="A1467" s="41" t="s">
        <v>2761</v>
      </c>
      <c r="B1467" s="41"/>
      <c r="D1467" s="43" t="s">
        <v>2762</v>
      </c>
      <c r="E1467" s="44">
        <v>3.1181818181818182</v>
      </c>
      <c r="F1467" s="41">
        <f t="shared" si="178"/>
        <v>3024.6363636363635</v>
      </c>
      <c r="G1467" s="107">
        <f t="shared" si="179"/>
        <v>3659.81</v>
      </c>
      <c r="H1467" s="108">
        <f t="shared" si="180"/>
        <v>3293.8290000000002</v>
      </c>
      <c r="I1467" s="41">
        <f t="shared" si="181"/>
        <v>0</v>
      </c>
      <c r="J1467" s="41">
        <f t="shared" si="182"/>
        <v>5123.7339999999995</v>
      </c>
      <c r="K1467" s="45" t="str">
        <f t="shared" si="185"/>
        <v>FOTO</v>
      </c>
      <c r="L1467" s="46"/>
    </row>
    <row r="1468" spans="1:12" ht="15.75">
      <c r="A1468" s="47" t="s">
        <v>2763</v>
      </c>
      <c r="B1468" s="48"/>
      <c r="D1468" s="43"/>
      <c r="E1468" s="44">
        <v>0</v>
      </c>
      <c r="F1468" s="41">
        <f t="shared" si="178"/>
        <v>0</v>
      </c>
      <c r="G1468" s="107">
        <f t="shared" si="179"/>
        <v>0</v>
      </c>
      <c r="H1468" s="108">
        <f t="shared" si="180"/>
        <v>0</v>
      </c>
      <c r="I1468" s="41">
        <f t="shared" si="181"/>
        <v>0</v>
      </c>
      <c r="J1468" s="41">
        <f t="shared" si="182"/>
        <v>0</v>
      </c>
      <c r="K1468" s="45"/>
      <c r="L1468" s="46"/>
    </row>
    <row r="1469" spans="1:12" ht="15.75" customHeight="1">
      <c r="A1469" s="41" t="s">
        <v>2764</v>
      </c>
      <c r="B1469" s="41" t="s">
        <v>939</v>
      </c>
      <c r="D1469" s="43" t="s">
        <v>2765</v>
      </c>
      <c r="E1469" s="44">
        <v>1.2</v>
      </c>
      <c r="F1469" s="41">
        <f t="shared" si="178"/>
        <v>1164</v>
      </c>
      <c r="G1469" s="107">
        <f t="shared" si="179"/>
        <v>1408.44</v>
      </c>
      <c r="H1469" s="108">
        <f t="shared" si="180"/>
        <v>1267.596</v>
      </c>
      <c r="I1469" s="41">
        <f t="shared" si="181"/>
        <v>0</v>
      </c>
      <c r="J1469" s="41">
        <f t="shared" si="182"/>
        <v>1971.816</v>
      </c>
      <c r="K1469" s="45" t="str">
        <f t="shared" ref="K1469:K1476" si="186">HYPERLINK(CONCATENATE("https://buscador.neorep.com.ar/",TRIM(A1469),"/"),"FOTO")</f>
        <v>FOTO</v>
      </c>
      <c r="L1469" s="46" t="s">
        <v>159</v>
      </c>
    </row>
    <row r="1470" spans="1:12">
      <c r="A1470" s="41" t="s">
        <v>2766</v>
      </c>
      <c r="B1470" s="41" t="s">
        <v>939</v>
      </c>
      <c r="D1470" s="43" t="s">
        <v>2767</v>
      </c>
      <c r="E1470" s="44">
        <v>1.2</v>
      </c>
      <c r="F1470" s="41">
        <f t="shared" si="178"/>
        <v>1164</v>
      </c>
      <c r="G1470" s="107">
        <f t="shared" si="179"/>
        <v>1408.44</v>
      </c>
      <c r="H1470" s="108">
        <f t="shared" si="180"/>
        <v>1267.596</v>
      </c>
      <c r="I1470" s="41">
        <f t="shared" si="181"/>
        <v>0</v>
      </c>
      <c r="J1470" s="41">
        <f t="shared" si="182"/>
        <v>1971.816</v>
      </c>
      <c r="K1470" s="45" t="str">
        <f t="shared" si="186"/>
        <v>FOTO</v>
      </c>
      <c r="L1470" s="46" t="s">
        <v>159</v>
      </c>
    </row>
    <row r="1471" spans="1:12">
      <c r="A1471" s="41" t="s">
        <v>2768</v>
      </c>
      <c r="B1471" s="41" t="s">
        <v>939</v>
      </c>
      <c r="D1471" s="43" t="s">
        <v>2769</v>
      </c>
      <c r="E1471" s="44">
        <v>1.2</v>
      </c>
      <c r="F1471" s="41">
        <f t="shared" si="178"/>
        <v>1164</v>
      </c>
      <c r="G1471" s="107">
        <f t="shared" si="179"/>
        <v>1408.44</v>
      </c>
      <c r="H1471" s="108">
        <f t="shared" si="180"/>
        <v>1267.596</v>
      </c>
      <c r="I1471" s="41">
        <f t="shared" si="181"/>
        <v>0</v>
      </c>
      <c r="J1471" s="41">
        <f t="shared" si="182"/>
        <v>1971.816</v>
      </c>
      <c r="K1471" s="45" t="str">
        <f t="shared" si="186"/>
        <v>FOTO</v>
      </c>
      <c r="L1471" s="46" t="s">
        <v>159</v>
      </c>
    </row>
    <row r="1472" spans="1:12">
      <c r="A1472" s="41" t="s">
        <v>2770</v>
      </c>
      <c r="B1472" s="41" t="s">
        <v>939</v>
      </c>
      <c r="D1472" s="43" t="s">
        <v>2771</v>
      </c>
      <c r="E1472" s="44">
        <v>1.5590909090909091</v>
      </c>
      <c r="F1472" s="41">
        <f t="shared" si="178"/>
        <v>1512.3181818181818</v>
      </c>
      <c r="G1472" s="107">
        <f t="shared" si="179"/>
        <v>1829.905</v>
      </c>
      <c r="H1472" s="108">
        <f t="shared" si="180"/>
        <v>1646.9145000000001</v>
      </c>
      <c r="I1472" s="41">
        <f t="shared" si="181"/>
        <v>0</v>
      </c>
      <c r="J1472" s="41">
        <f t="shared" si="182"/>
        <v>2561.8669999999997</v>
      </c>
      <c r="K1472" s="45" t="str">
        <f t="shared" si="186"/>
        <v>FOTO</v>
      </c>
      <c r="L1472" s="46" t="s">
        <v>202</v>
      </c>
    </row>
    <row r="1473" spans="1:12">
      <c r="A1473" s="41" t="s">
        <v>2772</v>
      </c>
      <c r="B1473" s="41" t="s">
        <v>939</v>
      </c>
      <c r="D1473" s="43" t="s">
        <v>2773</v>
      </c>
      <c r="E1473" s="44">
        <v>1.2</v>
      </c>
      <c r="F1473" s="41">
        <f t="shared" si="178"/>
        <v>1164</v>
      </c>
      <c r="G1473" s="107">
        <f t="shared" si="179"/>
        <v>1408.44</v>
      </c>
      <c r="H1473" s="108">
        <f t="shared" si="180"/>
        <v>1267.596</v>
      </c>
      <c r="I1473" s="41">
        <f t="shared" si="181"/>
        <v>0</v>
      </c>
      <c r="J1473" s="41">
        <f t="shared" si="182"/>
        <v>1971.816</v>
      </c>
      <c r="K1473" s="45" t="str">
        <f t="shared" si="186"/>
        <v>FOTO</v>
      </c>
      <c r="L1473" s="46" t="s">
        <v>159</v>
      </c>
    </row>
    <row r="1474" spans="1:12">
      <c r="A1474" s="41" t="s">
        <v>2774</v>
      </c>
      <c r="B1474" s="41" t="s">
        <v>939</v>
      </c>
      <c r="D1474" s="43" t="s">
        <v>2775</v>
      </c>
      <c r="E1474" s="44">
        <v>0.55909090909090908</v>
      </c>
      <c r="F1474" s="41">
        <f t="shared" si="178"/>
        <v>542.31818181818176</v>
      </c>
      <c r="G1474" s="107">
        <f t="shared" si="179"/>
        <v>656.20499999999993</v>
      </c>
      <c r="H1474" s="108">
        <f t="shared" si="180"/>
        <v>590.58449999999993</v>
      </c>
      <c r="I1474" s="41">
        <f t="shared" si="181"/>
        <v>0</v>
      </c>
      <c r="J1474" s="41">
        <f t="shared" si="182"/>
        <v>918.68699999999978</v>
      </c>
      <c r="K1474" s="45" t="str">
        <f t="shared" si="186"/>
        <v>FOTO</v>
      </c>
      <c r="L1474" s="46"/>
    </row>
    <row r="1475" spans="1:12" ht="12.75" customHeight="1">
      <c r="A1475" s="41" t="s">
        <v>2776</v>
      </c>
      <c r="B1475" s="41" t="s">
        <v>939</v>
      </c>
      <c r="D1475" s="43" t="s">
        <v>2777</v>
      </c>
      <c r="E1475" s="44">
        <v>1</v>
      </c>
      <c r="F1475" s="41">
        <f t="shared" si="178"/>
        <v>970</v>
      </c>
      <c r="G1475" s="107">
        <f t="shared" si="179"/>
        <v>1173.7</v>
      </c>
      <c r="H1475" s="108">
        <f t="shared" si="180"/>
        <v>1056.3300000000002</v>
      </c>
      <c r="I1475" s="41">
        <f t="shared" si="181"/>
        <v>0</v>
      </c>
      <c r="J1475" s="41">
        <f t="shared" si="182"/>
        <v>1643.18</v>
      </c>
      <c r="K1475" s="45" t="str">
        <f t="shared" si="186"/>
        <v>FOTO</v>
      </c>
      <c r="L1475" s="46" t="s">
        <v>429</v>
      </c>
    </row>
    <row r="1476" spans="1:12">
      <c r="A1476" s="41" t="s">
        <v>2778</v>
      </c>
      <c r="B1476" s="41" t="s">
        <v>939</v>
      </c>
      <c r="D1476" s="43" t="s">
        <v>2779</v>
      </c>
      <c r="E1476" s="44">
        <v>0.84090909090909083</v>
      </c>
      <c r="F1476" s="41">
        <f t="shared" si="178"/>
        <v>815.68181818181813</v>
      </c>
      <c r="G1476" s="107">
        <f t="shared" si="179"/>
        <v>986.97499999999991</v>
      </c>
      <c r="H1476" s="108">
        <f t="shared" si="180"/>
        <v>888.27749999999992</v>
      </c>
      <c r="I1476" s="41">
        <f t="shared" si="181"/>
        <v>0</v>
      </c>
      <c r="J1476" s="41">
        <f t="shared" si="182"/>
        <v>1381.7649999999999</v>
      </c>
      <c r="K1476" s="45" t="str">
        <f t="shared" si="186"/>
        <v>FOTO</v>
      </c>
      <c r="L1476" s="46" t="s">
        <v>429</v>
      </c>
    </row>
    <row r="1477" spans="1:12" ht="15.75">
      <c r="A1477" s="47" t="s">
        <v>2780</v>
      </c>
      <c r="B1477" s="48"/>
      <c r="D1477" s="43"/>
      <c r="E1477" s="44">
        <v>0</v>
      </c>
      <c r="F1477" s="41">
        <f t="shared" si="178"/>
        <v>0</v>
      </c>
      <c r="G1477" s="107">
        <f t="shared" si="179"/>
        <v>0</v>
      </c>
      <c r="H1477" s="108">
        <f t="shared" si="180"/>
        <v>0</v>
      </c>
      <c r="I1477" s="41">
        <f t="shared" si="181"/>
        <v>0</v>
      </c>
      <c r="J1477" s="41">
        <f t="shared" si="182"/>
        <v>0</v>
      </c>
      <c r="K1477" s="45"/>
      <c r="L1477" s="46"/>
    </row>
    <row r="1478" spans="1:12" ht="15.75" customHeight="1">
      <c r="A1478" s="41" t="s">
        <v>2781</v>
      </c>
      <c r="B1478" s="41"/>
      <c r="D1478" s="43" t="s">
        <v>2782</v>
      </c>
      <c r="E1478" s="44">
        <v>0.51818181818181808</v>
      </c>
      <c r="F1478" s="41">
        <f t="shared" ref="F1478:F1541" si="187">+E1478*F$18</f>
        <v>502.63636363636351</v>
      </c>
      <c r="G1478" s="107">
        <f t="shared" ref="G1478:G1541" si="188">+F1478*(1+G$18)</f>
        <v>608.18999999999983</v>
      </c>
      <c r="H1478" s="108">
        <f t="shared" ref="H1478:H1541" si="189">+G1478*(1-H$18)</f>
        <v>547.37099999999987</v>
      </c>
      <c r="I1478" s="41">
        <f t="shared" ref="I1478:I1541" si="190">+G1478*C1478</f>
        <v>0</v>
      </c>
      <c r="J1478" s="41">
        <f t="shared" ref="J1478:J1541" si="191">+G1478*(1+J$18)</f>
        <v>851.46599999999967</v>
      </c>
      <c r="K1478" s="45" t="str">
        <f t="shared" ref="K1478:K1497" si="192">HYPERLINK(CONCATENATE("https://buscador.neorep.com.ar/",TRIM(A1478),"/"),"FOTO")</f>
        <v>FOTO</v>
      </c>
      <c r="L1478" s="46"/>
    </row>
    <row r="1479" spans="1:12">
      <c r="A1479" s="41" t="s">
        <v>2783</v>
      </c>
      <c r="B1479" s="41"/>
      <c r="D1479" s="43" t="s">
        <v>2784</v>
      </c>
      <c r="E1479" s="44">
        <v>1</v>
      </c>
      <c r="F1479" s="41">
        <f t="shared" si="187"/>
        <v>970</v>
      </c>
      <c r="G1479" s="107">
        <f t="shared" si="188"/>
        <v>1173.7</v>
      </c>
      <c r="H1479" s="108">
        <f t="shared" si="189"/>
        <v>1056.3300000000002</v>
      </c>
      <c r="I1479" s="41">
        <f t="shared" si="190"/>
        <v>0</v>
      </c>
      <c r="J1479" s="41">
        <f t="shared" si="191"/>
        <v>1643.18</v>
      </c>
      <c r="K1479" s="45" t="str">
        <f t="shared" si="192"/>
        <v>FOTO</v>
      </c>
      <c r="L1479" s="46" t="s">
        <v>429</v>
      </c>
    </row>
    <row r="1480" spans="1:12">
      <c r="A1480" s="51" t="s">
        <v>2785</v>
      </c>
      <c r="B1480" s="51"/>
      <c r="D1480" s="49" t="s">
        <v>2786</v>
      </c>
      <c r="E1480" s="44">
        <v>2.918181818181818</v>
      </c>
      <c r="F1480" s="41">
        <f t="shared" si="187"/>
        <v>2830.6363636363635</v>
      </c>
      <c r="G1480" s="107">
        <f t="shared" si="188"/>
        <v>3425.0699999999997</v>
      </c>
      <c r="H1480" s="108">
        <f t="shared" si="189"/>
        <v>3082.5629999999996</v>
      </c>
      <c r="I1480" s="41">
        <f t="shared" si="190"/>
        <v>0</v>
      </c>
      <c r="J1480" s="41">
        <f t="shared" si="191"/>
        <v>4795.097999999999</v>
      </c>
      <c r="K1480" s="45" t="str">
        <f t="shared" si="192"/>
        <v>FOTO</v>
      </c>
      <c r="L1480" s="46"/>
    </row>
    <row r="1481" spans="1:12" ht="12.75" customHeight="1">
      <c r="A1481" s="51" t="s">
        <v>2787</v>
      </c>
      <c r="B1481" s="51"/>
      <c r="D1481" s="49" t="s">
        <v>2788</v>
      </c>
      <c r="E1481" s="44">
        <v>3.1590909090909087</v>
      </c>
      <c r="F1481" s="41">
        <f t="shared" si="187"/>
        <v>3064.3181818181815</v>
      </c>
      <c r="G1481" s="107">
        <f t="shared" si="188"/>
        <v>3707.8249999999994</v>
      </c>
      <c r="H1481" s="108">
        <f t="shared" si="189"/>
        <v>3337.0424999999996</v>
      </c>
      <c r="I1481" s="41">
        <f t="shared" si="190"/>
        <v>0</v>
      </c>
      <c r="J1481" s="41">
        <f t="shared" si="191"/>
        <v>5190.954999999999</v>
      </c>
      <c r="K1481" s="45" t="str">
        <f t="shared" si="192"/>
        <v>FOTO</v>
      </c>
      <c r="L1481" s="46" t="s">
        <v>159</v>
      </c>
    </row>
    <row r="1482" spans="1:12">
      <c r="A1482" s="41" t="s">
        <v>2789</v>
      </c>
      <c r="B1482" s="41"/>
      <c r="D1482" s="43" t="s">
        <v>2790</v>
      </c>
      <c r="E1482" s="44">
        <v>2.5590909090909086</v>
      </c>
      <c r="F1482" s="41">
        <f t="shared" si="187"/>
        <v>2482.3181818181815</v>
      </c>
      <c r="G1482" s="107">
        <f t="shared" si="188"/>
        <v>3003.6049999999996</v>
      </c>
      <c r="H1482" s="108">
        <f t="shared" si="189"/>
        <v>2703.2444999999998</v>
      </c>
      <c r="I1482" s="41">
        <f t="shared" si="190"/>
        <v>0</v>
      </c>
      <c r="J1482" s="41">
        <f t="shared" si="191"/>
        <v>4205.0469999999996</v>
      </c>
      <c r="K1482" s="45" t="str">
        <f t="shared" si="192"/>
        <v>FOTO</v>
      </c>
      <c r="L1482" s="46"/>
    </row>
    <row r="1483" spans="1:12">
      <c r="A1483" s="41" t="s">
        <v>2791</v>
      </c>
      <c r="B1483" s="41"/>
      <c r="D1483" s="43" t="s">
        <v>2792</v>
      </c>
      <c r="E1483" s="44">
        <v>2.4</v>
      </c>
      <c r="F1483" s="41">
        <f t="shared" si="187"/>
        <v>2328</v>
      </c>
      <c r="G1483" s="107">
        <f t="shared" si="188"/>
        <v>2816.88</v>
      </c>
      <c r="H1483" s="108">
        <f t="shared" si="189"/>
        <v>2535.192</v>
      </c>
      <c r="I1483" s="41">
        <f t="shared" si="190"/>
        <v>0</v>
      </c>
      <c r="J1483" s="41">
        <f t="shared" si="191"/>
        <v>3943.6320000000001</v>
      </c>
      <c r="K1483" s="45" t="str">
        <f t="shared" si="192"/>
        <v>FOTO</v>
      </c>
      <c r="L1483" s="46"/>
    </row>
    <row r="1484" spans="1:12">
      <c r="A1484" s="41" t="s">
        <v>2793</v>
      </c>
      <c r="B1484" s="41"/>
      <c r="D1484" s="43" t="s">
        <v>2794</v>
      </c>
      <c r="E1484" s="44">
        <v>4.2409090909090903</v>
      </c>
      <c r="F1484" s="41">
        <f t="shared" si="187"/>
        <v>4113.681818181818</v>
      </c>
      <c r="G1484" s="107">
        <f t="shared" si="188"/>
        <v>4977.5549999999994</v>
      </c>
      <c r="H1484" s="108">
        <f t="shared" si="189"/>
        <v>4479.7994999999992</v>
      </c>
      <c r="I1484" s="41">
        <f t="shared" si="190"/>
        <v>0</v>
      </c>
      <c r="J1484" s="41">
        <f t="shared" si="191"/>
        <v>6968.5769999999984</v>
      </c>
      <c r="K1484" s="45" t="str">
        <f t="shared" si="192"/>
        <v>FOTO</v>
      </c>
      <c r="L1484" s="46"/>
    </row>
    <row r="1485" spans="1:12">
      <c r="A1485" s="41" t="s">
        <v>2795</v>
      </c>
      <c r="B1485" s="41"/>
      <c r="D1485" s="43" t="s">
        <v>2796</v>
      </c>
      <c r="E1485" s="44">
        <v>2.4409090909090909</v>
      </c>
      <c r="F1485" s="41">
        <f t="shared" si="187"/>
        <v>2367.681818181818</v>
      </c>
      <c r="G1485" s="107">
        <f t="shared" si="188"/>
        <v>2864.8949999999995</v>
      </c>
      <c r="H1485" s="108">
        <f t="shared" si="189"/>
        <v>2578.4054999999998</v>
      </c>
      <c r="I1485" s="41">
        <f t="shared" si="190"/>
        <v>0</v>
      </c>
      <c r="J1485" s="41">
        <f t="shared" si="191"/>
        <v>4010.8529999999992</v>
      </c>
      <c r="K1485" s="45" t="str">
        <f t="shared" si="192"/>
        <v>FOTO</v>
      </c>
      <c r="L1485" s="46" t="s">
        <v>159</v>
      </c>
    </row>
    <row r="1486" spans="1:12">
      <c r="A1486" s="51" t="s">
        <v>2797</v>
      </c>
      <c r="B1486" s="51"/>
      <c r="D1486" s="66" t="s">
        <v>2798</v>
      </c>
      <c r="E1486" s="44">
        <v>3.5999999999999996</v>
      </c>
      <c r="F1486" s="41">
        <f t="shared" si="187"/>
        <v>3491.9999999999995</v>
      </c>
      <c r="G1486" s="107">
        <f t="shared" si="188"/>
        <v>4225.32</v>
      </c>
      <c r="H1486" s="108">
        <f t="shared" si="189"/>
        <v>3802.788</v>
      </c>
      <c r="I1486" s="41">
        <f t="shared" si="190"/>
        <v>0</v>
      </c>
      <c r="J1486" s="41">
        <f t="shared" si="191"/>
        <v>5915.4479999999994</v>
      </c>
      <c r="K1486" s="45" t="str">
        <f t="shared" si="192"/>
        <v>FOTO</v>
      </c>
      <c r="L1486" s="46"/>
    </row>
    <row r="1487" spans="1:12">
      <c r="A1487" s="41" t="s">
        <v>2799</v>
      </c>
      <c r="B1487" s="41"/>
      <c r="D1487" s="43" t="s">
        <v>2800</v>
      </c>
      <c r="E1487" s="44">
        <v>2.5999999999999996</v>
      </c>
      <c r="F1487" s="41">
        <f t="shared" si="187"/>
        <v>2521.9999999999995</v>
      </c>
      <c r="G1487" s="107">
        <f t="shared" si="188"/>
        <v>3051.6199999999994</v>
      </c>
      <c r="H1487" s="108">
        <f t="shared" si="189"/>
        <v>2746.4579999999996</v>
      </c>
      <c r="I1487" s="41">
        <f t="shared" si="190"/>
        <v>0</v>
      </c>
      <c r="J1487" s="41">
        <f t="shared" si="191"/>
        <v>4272.2679999999991</v>
      </c>
      <c r="K1487" s="45" t="str">
        <f t="shared" si="192"/>
        <v>FOTO</v>
      </c>
      <c r="L1487" s="46"/>
    </row>
    <row r="1488" spans="1:12">
      <c r="A1488" s="41" t="s">
        <v>2801</v>
      </c>
      <c r="B1488" s="41"/>
      <c r="D1488" s="43" t="s">
        <v>2802</v>
      </c>
      <c r="E1488" s="44">
        <v>3.5590909090909086</v>
      </c>
      <c r="F1488" s="41">
        <f t="shared" si="187"/>
        <v>3452.3181818181815</v>
      </c>
      <c r="G1488" s="107">
        <f t="shared" si="188"/>
        <v>4177.3049999999994</v>
      </c>
      <c r="H1488" s="108">
        <f t="shared" si="189"/>
        <v>3759.5744999999997</v>
      </c>
      <c r="I1488" s="41">
        <f t="shared" si="190"/>
        <v>0</v>
      </c>
      <c r="J1488" s="41">
        <f t="shared" si="191"/>
        <v>5848.226999999999</v>
      </c>
      <c r="K1488" s="45" t="str">
        <f t="shared" si="192"/>
        <v>FOTO</v>
      </c>
      <c r="L1488" s="46" t="s">
        <v>159</v>
      </c>
    </row>
    <row r="1489" spans="1:12">
      <c r="A1489" s="41" t="s">
        <v>2803</v>
      </c>
      <c r="B1489" s="41"/>
      <c r="D1489" s="43" t="s">
        <v>2804</v>
      </c>
      <c r="E1489" s="44">
        <v>2.1999999999999997</v>
      </c>
      <c r="F1489" s="41">
        <f t="shared" si="187"/>
        <v>2133.9999999999995</v>
      </c>
      <c r="G1489" s="107">
        <f t="shared" si="188"/>
        <v>2582.1399999999994</v>
      </c>
      <c r="H1489" s="108">
        <f t="shared" si="189"/>
        <v>2323.9259999999995</v>
      </c>
      <c r="I1489" s="41">
        <f t="shared" si="190"/>
        <v>0</v>
      </c>
      <c r="J1489" s="41">
        <f t="shared" si="191"/>
        <v>3614.9959999999987</v>
      </c>
      <c r="K1489" s="45" t="str">
        <f t="shared" si="192"/>
        <v>FOTO</v>
      </c>
      <c r="L1489" s="46" t="s">
        <v>159</v>
      </c>
    </row>
    <row r="1490" spans="1:12" ht="12.75" customHeight="1">
      <c r="A1490" s="41" t="s">
        <v>2805</v>
      </c>
      <c r="B1490" s="41"/>
      <c r="D1490" s="43" t="s">
        <v>2806</v>
      </c>
      <c r="E1490" s="44">
        <v>2.5999999999999996</v>
      </c>
      <c r="F1490" s="41">
        <f t="shared" si="187"/>
        <v>2521.9999999999995</v>
      </c>
      <c r="G1490" s="107">
        <f t="shared" si="188"/>
        <v>3051.6199999999994</v>
      </c>
      <c r="H1490" s="108">
        <f t="shared" si="189"/>
        <v>2746.4579999999996</v>
      </c>
      <c r="I1490" s="41">
        <f t="shared" si="190"/>
        <v>0</v>
      </c>
      <c r="J1490" s="41">
        <f t="shared" si="191"/>
        <v>4272.2679999999991</v>
      </c>
      <c r="K1490" s="45" t="str">
        <f t="shared" si="192"/>
        <v>FOTO</v>
      </c>
      <c r="L1490" s="46" t="s">
        <v>202</v>
      </c>
    </row>
    <row r="1491" spans="1:12">
      <c r="A1491" s="41" t="s">
        <v>2807</v>
      </c>
      <c r="B1491" s="41"/>
      <c r="D1491" s="43" t="s">
        <v>2808</v>
      </c>
      <c r="E1491" s="44">
        <v>2.5999999999999996</v>
      </c>
      <c r="F1491" s="41">
        <f t="shared" si="187"/>
        <v>2521.9999999999995</v>
      </c>
      <c r="G1491" s="107">
        <f t="shared" si="188"/>
        <v>3051.6199999999994</v>
      </c>
      <c r="H1491" s="108">
        <f t="shared" si="189"/>
        <v>2746.4579999999996</v>
      </c>
      <c r="I1491" s="41">
        <f t="shared" si="190"/>
        <v>0</v>
      </c>
      <c r="J1491" s="41">
        <f t="shared" si="191"/>
        <v>4272.2679999999991</v>
      </c>
      <c r="K1491" s="45" t="str">
        <f t="shared" si="192"/>
        <v>FOTO</v>
      </c>
      <c r="L1491" s="46" t="s">
        <v>202</v>
      </c>
    </row>
    <row r="1492" spans="1:12">
      <c r="A1492" s="41" t="s">
        <v>2809</v>
      </c>
      <c r="B1492" s="41"/>
      <c r="D1492" s="43" t="s">
        <v>2810</v>
      </c>
      <c r="E1492" s="44">
        <v>2.5999999999999996</v>
      </c>
      <c r="F1492" s="41">
        <f t="shared" si="187"/>
        <v>2521.9999999999995</v>
      </c>
      <c r="G1492" s="107">
        <f t="shared" si="188"/>
        <v>3051.6199999999994</v>
      </c>
      <c r="H1492" s="108">
        <f t="shared" si="189"/>
        <v>2746.4579999999996</v>
      </c>
      <c r="I1492" s="41">
        <f t="shared" si="190"/>
        <v>0</v>
      </c>
      <c r="J1492" s="41">
        <f t="shared" si="191"/>
        <v>4272.2679999999991</v>
      </c>
      <c r="K1492" s="45" t="str">
        <f t="shared" si="192"/>
        <v>FOTO</v>
      </c>
      <c r="L1492" s="46" t="s">
        <v>202</v>
      </c>
    </row>
    <row r="1493" spans="1:12">
      <c r="A1493" s="41" t="s">
        <v>2811</v>
      </c>
      <c r="B1493" s="41"/>
      <c r="D1493" s="43" t="s">
        <v>2812</v>
      </c>
      <c r="E1493" s="44">
        <v>2.8409090909090908</v>
      </c>
      <c r="F1493" s="41">
        <f t="shared" si="187"/>
        <v>2755.681818181818</v>
      </c>
      <c r="G1493" s="107">
        <f t="shared" si="188"/>
        <v>3334.3749999999995</v>
      </c>
      <c r="H1493" s="108">
        <f t="shared" si="189"/>
        <v>3000.9374999999995</v>
      </c>
      <c r="I1493" s="41">
        <f t="shared" si="190"/>
        <v>0</v>
      </c>
      <c r="J1493" s="41">
        <f t="shared" si="191"/>
        <v>4668.1249999999991</v>
      </c>
      <c r="K1493" s="45" t="str">
        <f t="shared" si="192"/>
        <v>FOTO</v>
      </c>
      <c r="L1493" s="46"/>
    </row>
    <row r="1494" spans="1:12">
      <c r="A1494" s="41" t="s">
        <v>2813</v>
      </c>
      <c r="B1494" s="41"/>
      <c r="D1494" s="43" t="s">
        <v>2814</v>
      </c>
      <c r="E1494" s="44">
        <v>2.8818181818181814</v>
      </c>
      <c r="F1494" s="41">
        <f t="shared" si="187"/>
        <v>2795.363636363636</v>
      </c>
      <c r="G1494" s="107">
        <f t="shared" si="188"/>
        <v>3382.3899999999994</v>
      </c>
      <c r="H1494" s="108">
        <f t="shared" si="189"/>
        <v>3044.1509999999994</v>
      </c>
      <c r="I1494" s="41">
        <f t="shared" si="190"/>
        <v>0</v>
      </c>
      <c r="J1494" s="41">
        <f t="shared" si="191"/>
        <v>4735.3459999999986</v>
      </c>
      <c r="K1494" s="45" t="str">
        <f t="shared" si="192"/>
        <v>FOTO</v>
      </c>
      <c r="L1494" s="46" t="s">
        <v>429</v>
      </c>
    </row>
    <row r="1495" spans="1:12">
      <c r="A1495" s="41" t="s">
        <v>2815</v>
      </c>
      <c r="B1495" s="41"/>
      <c r="D1495" s="43" t="s">
        <v>2816</v>
      </c>
      <c r="E1495" s="44">
        <v>3.6409090909090907</v>
      </c>
      <c r="F1495" s="41">
        <f t="shared" si="187"/>
        <v>3531.681818181818</v>
      </c>
      <c r="G1495" s="107">
        <f t="shared" si="188"/>
        <v>4273.335</v>
      </c>
      <c r="H1495" s="108">
        <f t="shared" si="189"/>
        <v>3846.0015000000003</v>
      </c>
      <c r="I1495" s="41">
        <f t="shared" si="190"/>
        <v>0</v>
      </c>
      <c r="J1495" s="41">
        <f t="shared" si="191"/>
        <v>5982.6689999999999</v>
      </c>
      <c r="K1495" s="45" t="str">
        <f t="shared" si="192"/>
        <v>FOTO</v>
      </c>
      <c r="L1495" s="46" t="s">
        <v>202</v>
      </c>
    </row>
    <row r="1496" spans="1:12">
      <c r="A1496" s="41" t="s">
        <v>2817</v>
      </c>
      <c r="B1496" s="41"/>
      <c r="D1496" s="43" t="s">
        <v>2818</v>
      </c>
      <c r="E1496" s="44">
        <v>3.040909090909091</v>
      </c>
      <c r="F1496" s="41">
        <f t="shared" si="187"/>
        <v>2949.6818181818185</v>
      </c>
      <c r="G1496" s="107">
        <f t="shared" si="188"/>
        <v>3569.1150000000002</v>
      </c>
      <c r="H1496" s="108">
        <f t="shared" si="189"/>
        <v>3212.2035000000001</v>
      </c>
      <c r="I1496" s="41">
        <f t="shared" si="190"/>
        <v>0</v>
      </c>
      <c r="J1496" s="41">
        <f t="shared" si="191"/>
        <v>4996.7610000000004</v>
      </c>
      <c r="K1496" s="45" t="str">
        <f t="shared" si="192"/>
        <v>FOTO</v>
      </c>
      <c r="L1496" s="46"/>
    </row>
    <row r="1497" spans="1:12">
      <c r="A1497" s="41" t="s">
        <v>2819</v>
      </c>
      <c r="B1497" s="41"/>
      <c r="D1497" s="43" t="s">
        <v>2820</v>
      </c>
      <c r="E1497" s="44">
        <v>18.081818181818182</v>
      </c>
      <c r="F1497" s="41">
        <f t="shared" si="187"/>
        <v>17539.363636363636</v>
      </c>
      <c r="G1497" s="107">
        <f t="shared" si="188"/>
        <v>21222.629999999997</v>
      </c>
      <c r="H1497" s="108">
        <f t="shared" si="189"/>
        <v>19100.366999999998</v>
      </c>
      <c r="I1497" s="41">
        <f t="shared" si="190"/>
        <v>0</v>
      </c>
      <c r="J1497" s="41">
        <f t="shared" si="191"/>
        <v>29711.681999999993</v>
      </c>
      <c r="K1497" s="45" t="str">
        <f t="shared" si="192"/>
        <v>FOTO</v>
      </c>
      <c r="L1497" s="46" t="s">
        <v>109</v>
      </c>
    </row>
    <row r="1498" spans="1:12" ht="15.75">
      <c r="A1498" s="47" t="s">
        <v>2821</v>
      </c>
      <c r="B1498" s="48"/>
      <c r="D1498" s="43"/>
      <c r="E1498" s="44">
        <v>0</v>
      </c>
      <c r="F1498" s="41">
        <f t="shared" si="187"/>
        <v>0</v>
      </c>
      <c r="G1498" s="107">
        <f t="shared" si="188"/>
        <v>0</v>
      </c>
      <c r="H1498" s="108">
        <f t="shared" si="189"/>
        <v>0</v>
      </c>
      <c r="I1498" s="41">
        <f t="shared" si="190"/>
        <v>0</v>
      </c>
      <c r="J1498" s="41">
        <f t="shared" si="191"/>
        <v>0</v>
      </c>
      <c r="K1498" s="45"/>
      <c r="L1498" s="46"/>
    </row>
    <row r="1499" spans="1:12" ht="15.75" customHeight="1">
      <c r="A1499" s="41" t="s">
        <v>2822</v>
      </c>
      <c r="B1499" s="41"/>
      <c r="D1499" s="43" t="s">
        <v>2823</v>
      </c>
      <c r="E1499" s="44">
        <v>2.040909090909091</v>
      </c>
      <c r="F1499" s="41">
        <f t="shared" si="187"/>
        <v>1979.6818181818182</v>
      </c>
      <c r="G1499" s="107">
        <f t="shared" si="188"/>
        <v>2395.415</v>
      </c>
      <c r="H1499" s="108">
        <f t="shared" si="189"/>
        <v>2155.8735000000001</v>
      </c>
      <c r="I1499" s="41">
        <f t="shared" si="190"/>
        <v>0</v>
      </c>
      <c r="J1499" s="41">
        <f t="shared" si="191"/>
        <v>3353.5809999999997</v>
      </c>
      <c r="K1499" s="45" t="str">
        <f>HYPERLINK(CONCATENATE("https://buscador.neorep.com.ar/",TRIM(A1499),"/"),"FOTO")</f>
        <v>FOTO</v>
      </c>
      <c r="L1499" s="46" t="s">
        <v>109</v>
      </c>
    </row>
    <row r="1500" spans="1:12">
      <c r="A1500" s="41" t="s">
        <v>2824</v>
      </c>
      <c r="B1500" s="41"/>
      <c r="D1500" s="43" t="s">
        <v>2825</v>
      </c>
      <c r="E1500" s="44">
        <v>2.2409090909090907</v>
      </c>
      <c r="F1500" s="41">
        <f t="shared" si="187"/>
        <v>2173.681818181818</v>
      </c>
      <c r="G1500" s="107">
        <f t="shared" si="188"/>
        <v>2630.1549999999997</v>
      </c>
      <c r="H1500" s="108">
        <f t="shared" si="189"/>
        <v>2367.1394999999998</v>
      </c>
      <c r="I1500" s="41">
        <f t="shared" si="190"/>
        <v>0</v>
      </c>
      <c r="J1500" s="41">
        <f t="shared" si="191"/>
        <v>3682.2169999999992</v>
      </c>
      <c r="K1500" s="45" t="str">
        <f>HYPERLINK(CONCATENATE("https://buscador.neorep.com.ar/",TRIM(A1500),"/"),"FOTO")</f>
        <v>FOTO</v>
      </c>
      <c r="L1500" s="46"/>
    </row>
    <row r="1501" spans="1:12">
      <c r="A1501" s="41" t="s">
        <v>2826</v>
      </c>
      <c r="B1501" s="41"/>
      <c r="D1501" s="43" t="s">
        <v>2827</v>
      </c>
      <c r="E1501" s="44">
        <v>1.4181818181818182</v>
      </c>
      <c r="F1501" s="41">
        <f t="shared" si="187"/>
        <v>1375.6363636363637</v>
      </c>
      <c r="G1501" s="107">
        <f t="shared" si="188"/>
        <v>1664.52</v>
      </c>
      <c r="H1501" s="108">
        <f t="shared" si="189"/>
        <v>1498.068</v>
      </c>
      <c r="I1501" s="41">
        <f t="shared" si="190"/>
        <v>0</v>
      </c>
      <c r="J1501" s="41">
        <f t="shared" si="191"/>
        <v>2330.328</v>
      </c>
      <c r="K1501" s="45" t="str">
        <f>HYPERLINK(CONCATENATE("https://buscador.neorep.com.ar/",TRIM(A1501),"/"),"FOTO")</f>
        <v>FOTO</v>
      </c>
      <c r="L1501" s="46"/>
    </row>
    <row r="1502" spans="1:12" ht="15.75">
      <c r="A1502" s="47" t="s">
        <v>2828</v>
      </c>
      <c r="B1502" s="48"/>
      <c r="D1502" s="43"/>
      <c r="E1502" s="44">
        <v>0</v>
      </c>
      <c r="F1502" s="41">
        <f t="shared" si="187"/>
        <v>0</v>
      </c>
      <c r="G1502" s="107">
        <f t="shared" si="188"/>
        <v>0</v>
      </c>
      <c r="H1502" s="108">
        <f t="shared" si="189"/>
        <v>0</v>
      </c>
      <c r="I1502" s="41">
        <f t="shared" si="190"/>
        <v>0</v>
      </c>
      <c r="J1502" s="41">
        <f t="shared" si="191"/>
        <v>0</v>
      </c>
      <c r="K1502" s="45"/>
      <c r="L1502" s="46"/>
    </row>
    <row r="1503" spans="1:12" ht="15.75" customHeight="1">
      <c r="A1503" s="41" t="s">
        <v>2829</v>
      </c>
      <c r="B1503" s="41"/>
      <c r="D1503" s="43" t="s">
        <v>2830</v>
      </c>
      <c r="E1503" s="44">
        <v>2</v>
      </c>
      <c r="F1503" s="41">
        <f t="shared" si="187"/>
        <v>1940</v>
      </c>
      <c r="G1503" s="107">
        <f t="shared" si="188"/>
        <v>2347.4</v>
      </c>
      <c r="H1503" s="108">
        <f t="shared" si="189"/>
        <v>2112.6600000000003</v>
      </c>
      <c r="I1503" s="41">
        <f t="shared" si="190"/>
        <v>0</v>
      </c>
      <c r="J1503" s="41">
        <f t="shared" si="191"/>
        <v>3286.36</v>
      </c>
      <c r="K1503" s="45" t="str">
        <f t="shared" ref="K1503:K1524" si="193">HYPERLINK(CONCATENATE("https://buscador.neorep.com.ar/",TRIM(A1503),"/"),"FOTO")</f>
        <v>FOTO</v>
      </c>
      <c r="L1503" s="46" t="s">
        <v>109</v>
      </c>
    </row>
    <row r="1504" spans="1:12">
      <c r="A1504" s="41" t="s">
        <v>2831</v>
      </c>
      <c r="B1504" s="41"/>
      <c r="D1504" s="43" t="s">
        <v>2832</v>
      </c>
      <c r="E1504" s="44">
        <v>1.5999999999999999</v>
      </c>
      <c r="F1504" s="41">
        <f t="shared" si="187"/>
        <v>1551.9999999999998</v>
      </c>
      <c r="G1504" s="107">
        <f t="shared" si="188"/>
        <v>1877.9199999999996</v>
      </c>
      <c r="H1504" s="108">
        <f t="shared" si="189"/>
        <v>1690.1279999999997</v>
      </c>
      <c r="I1504" s="41">
        <f t="shared" si="190"/>
        <v>0</v>
      </c>
      <c r="J1504" s="41">
        <f t="shared" si="191"/>
        <v>2629.0879999999993</v>
      </c>
      <c r="K1504" s="45" t="str">
        <f t="shared" si="193"/>
        <v>FOTO</v>
      </c>
      <c r="L1504" s="46" t="s">
        <v>109</v>
      </c>
    </row>
    <row r="1505" spans="1:12">
      <c r="A1505" s="41" t="s">
        <v>2833</v>
      </c>
      <c r="B1505" s="41"/>
      <c r="D1505" s="43" t="s">
        <v>2834</v>
      </c>
      <c r="E1505" s="44">
        <v>2.1181818181818182</v>
      </c>
      <c r="F1505" s="41">
        <f t="shared" si="187"/>
        <v>2054.6363636363635</v>
      </c>
      <c r="G1505" s="107">
        <f t="shared" si="188"/>
        <v>2486.1099999999997</v>
      </c>
      <c r="H1505" s="108">
        <f t="shared" si="189"/>
        <v>2237.4989999999998</v>
      </c>
      <c r="I1505" s="41">
        <f t="shared" si="190"/>
        <v>0</v>
      </c>
      <c r="J1505" s="41">
        <f t="shared" si="191"/>
        <v>3480.5539999999992</v>
      </c>
      <c r="K1505" s="45" t="str">
        <f t="shared" si="193"/>
        <v>FOTO</v>
      </c>
      <c r="L1505" s="46"/>
    </row>
    <row r="1506" spans="1:12">
      <c r="A1506" s="41" t="s">
        <v>2835</v>
      </c>
      <c r="B1506" s="41"/>
      <c r="D1506" s="43" t="s">
        <v>2836</v>
      </c>
      <c r="E1506" s="44">
        <v>1.4</v>
      </c>
      <c r="F1506" s="41">
        <f t="shared" si="187"/>
        <v>1358</v>
      </c>
      <c r="G1506" s="107">
        <f t="shared" si="188"/>
        <v>1643.18</v>
      </c>
      <c r="H1506" s="108">
        <f t="shared" si="189"/>
        <v>1478.8620000000001</v>
      </c>
      <c r="I1506" s="41">
        <f t="shared" si="190"/>
        <v>0</v>
      </c>
      <c r="J1506" s="41">
        <f t="shared" si="191"/>
        <v>2300.4519999999998</v>
      </c>
      <c r="K1506" s="45" t="str">
        <f t="shared" si="193"/>
        <v>FOTO</v>
      </c>
      <c r="L1506" s="46" t="s">
        <v>109</v>
      </c>
    </row>
    <row r="1507" spans="1:12">
      <c r="A1507" s="41" t="s">
        <v>2837</v>
      </c>
      <c r="B1507" s="41"/>
      <c r="D1507" s="43" t="s">
        <v>2838</v>
      </c>
      <c r="E1507" s="44">
        <v>1.5999999999999999</v>
      </c>
      <c r="F1507" s="41">
        <f t="shared" si="187"/>
        <v>1551.9999999999998</v>
      </c>
      <c r="G1507" s="107">
        <f t="shared" si="188"/>
        <v>1877.9199999999996</v>
      </c>
      <c r="H1507" s="108">
        <f t="shared" si="189"/>
        <v>1690.1279999999997</v>
      </c>
      <c r="I1507" s="41">
        <f t="shared" si="190"/>
        <v>0</v>
      </c>
      <c r="J1507" s="41">
        <f t="shared" si="191"/>
        <v>2629.0879999999993</v>
      </c>
      <c r="K1507" s="45" t="str">
        <f t="shared" si="193"/>
        <v>FOTO</v>
      </c>
      <c r="L1507" s="46"/>
    </row>
    <row r="1508" spans="1:12">
      <c r="A1508" s="41" t="s">
        <v>2839</v>
      </c>
      <c r="B1508" s="41"/>
      <c r="D1508" s="43" t="s">
        <v>2840</v>
      </c>
      <c r="E1508" s="44">
        <v>1.718181818181818</v>
      </c>
      <c r="F1508" s="41">
        <f t="shared" si="187"/>
        <v>1666.6363636363635</v>
      </c>
      <c r="G1508" s="107">
        <f t="shared" si="188"/>
        <v>2016.6299999999999</v>
      </c>
      <c r="H1508" s="108">
        <f t="shared" si="189"/>
        <v>1814.9669999999999</v>
      </c>
      <c r="I1508" s="41">
        <f t="shared" si="190"/>
        <v>0</v>
      </c>
      <c r="J1508" s="41">
        <f t="shared" si="191"/>
        <v>2823.2819999999997</v>
      </c>
      <c r="K1508" s="45" t="str">
        <f t="shared" si="193"/>
        <v>FOTO</v>
      </c>
      <c r="L1508" s="46"/>
    </row>
    <row r="1509" spans="1:12">
      <c r="A1509" s="41" t="s">
        <v>2841</v>
      </c>
      <c r="B1509" s="41"/>
      <c r="D1509" s="43" t="s">
        <v>2842</v>
      </c>
      <c r="E1509" s="44">
        <v>3.2409090909090907</v>
      </c>
      <c r="F1509" s="41">
        <f t="shared" si="187"/>
        <v>3143.681818181818</v>
      </c>
      <c r="G1509" s="107">
        <f t="shared" si="188"/>
        <v>3803.8549999999996</v>
      </c>
      <c r="H1509" s="108">
        <f t="shared" si="189"/>
        <v>3423.4694999999997</v>
      </c>
      <c r="I1509" s="41">
        <f t="shared" si="190"/>
        <v>0</v>
      </c>
      <c r="J1509" s="41">
        <f t="shared" si="191"/>
        <v>5325.396999999999</v>
      </c>
      <c r="K1509" s="45" t="str">
        <f t="shared" si="193"/>
        <v>FOTO</v>
      </c>
      <c r="L1509" s="46"/>
    </row>
    <row r="1510" spans="1:12" ht="12.75" customHeight="1">
      <c r="A1510" s="41" t="s">
        <v>2843</v>
      </c>
      <c r="B1510" s="41"/>
      <c r="D1510" s="43" t="s">
        <v>2844</v>
      </c>
      <c r="E1510" s="44">
        <v>2.1181818181818182</v>
      </c>
      <c r="F1510" s="41">
        <f t="shared" si="187"/>
        <v>2054.6363636363635</v>
      </c>
      <c r="G1510" s="107">
        <f t="shared" si="188"/>
        <v>2486.1099999999997</v>
      </c>
      <c r="H1510" s="108">
        <f t="shared" si="189"/>
        <v>2237.4989999999998</v>
      </c>
      <c r="I1510" s="41">
        <f t="shared" si="190"/>
        <v>0</v>
      </c>
      <c r="J1510" s="41">
        <f t="shared" si="191"/>
        <v>3480.5539999999992</v>
      </c>
      <c r="K1510" s="45" t="str">
        <f t="shared" si="193"/>
        <v>FOTO</v>
      </c>
      <c r="L1510" s="46"/>
    </row>
    <row r="1511" spans="1:12">
      <c r="A1511" s="41" t="s">
        <v>2845</v>
      </c>
      <c r="B1511" s="41"/>
      <c r="D1511" s="43" t="s">
        <v>2846</v>
      </c>
      <c r="E1511" s="44">
        <v>2.7181818181818183</v>
      </c>
      <c r="F1511" s="41">
        <f t="shared" si="187"/>
        <v>2636.6363636363635</v>
      </c>
      <c r="G1511" s="107">
        <f t="shared" si="188"/>
        <v>3190.33</v>
      </c>
      <c r="H1511" s="108">
        <f t="shared" si="189"/>
        <v>2871.297</v>
      </c>
      <c r="I1511" s="41">
        <f t="shared" si="190"/>
        <v>0</v>
      </c>
      <c r="J1511" s="41">
        <f t="shared" si="191"/>
        <v>4466.4619999999995</v>
      </c>
      <c r="K1511" s="45" t="str">
        <f t="shared" si="193"/>
        <v>FOTO</v>
      </c>
      <c r="L1511" s="46"/>
    </row>
    <row r="1512" spans="1:12">
      <c r="A1512" s="41" t="s">
        <v>2847</v>
      </c>
      <c r="B1512" s="41"/>
      <c r="D1512" s="43" t="s">
        <v>2848</v>
      </c>
      <c r="E1512" s="44">
        <v>2.1590909090909087</v>
      </c>
      <c r="F1512" s="41">
        <f t="shared" si="187"/>
        <v>2094.3181818181815</v>
      </c>
      <c r="G1512" s="107">
        <f t="shared" si="188"/>
        <v>2534.1249999999995</v>
      </c>
      <c r="H1512" s="108">
        <f t="shared" si="189"/>
        <v>2280.7124999999996</v>
      </c>
      <c r="I1512" s="41">
        <f t="shared" si="190"/>
        <v>0</v>
      </c>
      <c r="J1512" s="41">
        <f t="shared" si="191"/>
        <v>3547.7749999999992</v>
      </c>
      <c r="K1512" s="45" t="str">
        <f t="shared" si="193"/>
        <v>FOTO</v>
      </c>
      <c r="L1512" s="46"/>
    </row>
    <row r="1513" spans="1:12">
      <c r="A1513" s="41" t="s">
        <v>2849</v>
      </c>
      <c r="B1513" s="41"/>
      <c r="D1513" s="43" t="s">
        <v>2850</v>
      </c>
      <c r="E1513" s="44">
        <v>1.5181818181818181</v>
      </c>
      <c r="F1513" s="41">
        <f t="shared" si="187"/>
        <v>1472.6363636363635</v>
      </c>
      <c r="G1513" s="107">
        <f t="shared" si="188"/>
        <v>1781.8899999999999</v>
      </c>
      <c r="H1513" s="108">
        <f t="shared" si="189"/>
        <v>1603.701</v>
      </c>
      <c r="I1513" s="41">
        <f t="shared" si="190"/>
        <v>0</v>
      </c>
      <c r="J1513" s="41">
        <f t="shared" si="191"/>
        <v>2494.6459999999997</v>
      </c>
      <c r="K1513" s="45" t="str">
        <f t="shared" si="193"/>
        <v>FOTO</v>
      </c>
      <c r="L1513" s="46" t="s">
        <v>109</v>
      </c>
    </row>
    <row r="1514" spans="1:12">
      <c r="A1514" s="41" t="s">
        <v>2851</v>
      </c>
      <c r="B1514" s="41"/>
      <c r="D1514" s="43" t="s">
        <v>2852</v>
      </c>
      <c r="E1514" s="44">
        <v>2.4409090909090909</v>
      </c>
      <c r="F1514" s="41">
        <f t="shared" si="187"/>
        <v>2367.681818181818</v>
      </c>
      <c r="G1514" s="107">
        <f t="shared" si="188"/>
        <v>2864.8949999999995</v>
      </c>
      <c r="H1514" s="108">
        <f t="shared" si="189"/>
        <v>2578.4054999999998</v>
      </c>
      <c r="I1514" s="41">
        <f t="shared" si="190"/>
        <v>0</v>
      </c>
      <c r="J1514" s="41">
        <f t="shared" si="191"/>
        <v>4010.8529999999992</v>
      </c>
      <c r="K1514" s="45" t="str">
        <f t="shared" si="193"/>
        <v>FOTO</v>
      </c>
      <c r="L1514" s="46" t="s">
        <v>104</v>
      </c>
    </row>
    <row r="1515" spans="1:12" ht="12.75" customHeight="1">
      <c r="A1515" s="41" t="s">
        <v>2853</v>
      </c>
      <c r="B1515" s="41"/>
      <c r="D1515" s="43" t="s">
        <v>2854</v>
      </c>
      <c r="E1515" s="44">
        <v>2.5999999999999996</v>
      </c>
      <c r="F1515" s="41">
        <f t="shared" si="187"/>
        <v>2521.9999999999995</v>
      </c>
      <c r="G1515" s="107">
        <f t="shared" si="188"/>
        <v>3051.6199999999994</v>
      </c>
      <c r="H1515" s="108">
        <f t="shared" si="189"/>
        <v>2746.4579999999996</v>
      </c>
      <c r="I1515" s="41">
        <f t="shared" si="190"/>
        <v>0</v>
      </c>
      <c r="J1515" s="41">
        <f t="shared" si="191"/>
        <v>4272.2679999999991</v>
      </c>
      <c r="K1515" s="45" t="str">
        <f t="shared" si="193"/>
        <v>FOTO</v>
      </c>
      <c r="L1515" s="46" t="s">
        <v>104</v>
      </c>
    </row>
    <row r="1516" spans="1:12">
      <c r="A1516" s="41" t="s">
        <v>2855</v>
      </c>
      <c r="B1516" s="41"/>
      <c r="D1516" s="43" t="s">
        <v>2856</v>
      </c>
      <c r="E1516" s="44">
        <v>1.718181818181818</v>
      </c>
      <c r="F1516" s="41">
        <f t="shared" si="187"/>
        <v>1666.6363636363635</v>
      </c>
      <c r="G1516" s="107">
        <f t="shared" si="188"/>
        <v>2016.6299999999999</v>
      </c>
      <c r="H1516" s="108">
        <f t="shared" si="189"/>
        <v>1814.9669999999999</v>
      </c>
      <c r="I1516" s="41">
        <f t="shared" si="190"/>
        <v>0</v>
      </c>
      <c r="J1516" s="41">
        <f t="shared" si="191"/>
        <v>2823.2819999999997</v>
      </c>
      <c r="K1516" s="45" t="str">
        <f t="shared" si="193"/>
        <v>FOTO</v>
      </c>
      <c r="L1516" s="46" t="s">
        <v>109</v>
      </c>
    </row>
    <row r="1517" spans="1:12">
      <c r="A1517" s="41" t="s">
        <v>2857</v>
      </c>
      <c r="B1517" s="41"/>
      <c r="D1517" s="43" t="s">
        <v>2858</v>
      </c>
      <c r="E1517" s="44">
        <v>3.5999999999999996</v>
      </c>
      <c r="F1517" s="41">
        <f t="shared" si="187"/>
        <v>3491.9999999999995</v>
      </c>
      <c r="G1517" s="107">
        <f t="shared" si="188"/>
        <v>4225.32</v>
      </c>
      <c r="H1517" s="108">
        <f t="shared" si="189"/>
        <v>3802.788</v>
      </c>
      <c r="I1517" s="41">
        <f t="shared" si="190"/>
        <v>0</v>
      </c>
      <c r="J1517" s="41">
        <f t="shared" si="191"/>
        <v>5915.4479999999994</v>
      </c>
      <c r="K1517" s="45" t="str">
        <f t="shared" si="193"/>
        <v>FOTO</v>
      </c>
      <c r="L1517" s="46"/>
    </row>
    <row r="1518" spans="1:12">
      <c r="A1518" s="41" t="s">
        <v>2859</v>
      </c>
      <c r="B1518" s="41"/>
      <c r="D1518" s="43" t="s">
        <v>2860</v>
      </c>
      <c r="E1518" s="44">
        <v>2.8818181818181814</v>
      </c>
      <c r="F1518" s="41">
        <f t="shared" si="187"/>
        <v>2795.363636363636</v>
      </c>
      <c r="G1518" s="107">
        <f t="shared" si="188"/>
        <v>3382.3899999999994</v>
      </c>
      <c r="H1518" s="108">
        <f t="shared" si="189"/>
        <v>3044.1509999999994</v>
      </c>
      <c r="I1518" s="41">
        <f t="shared" si="190"/>
        <v>0</v>
      </c>
      <c r="J1518" s="41">
        <f t="shared" si="191"/>
        <v>4735.3459999999986</v>
      </c>
      <c r="K1518" s="45" t="str">
        <f t="shared" si="193"/>
        <v>FOTO</v>
      </c>
      <c r="L1518" s="46" t="s">
        <v>104</v>
      </c>
    </row>
    <row r="1519" spans="1:12" ht="12.75" customHeight="1">
      <c r="A1519" s="41" t="s">
        <v>2861</v>
      </c>
      <c r="B1519" s="41"/>
      <c r="D1519" s="43" t="s">
        <v>2862</v>
      </c>
      <c r="E1519" s="44">
        <v>1.8409090909090906</v>
      </c>
      <c r="F1519" s="41">
        <f t="shared" si="187"/>
        <v>1785.6818181818178</v>
      </c>
      <c r="G1519" s="107">
        <f t="shared" si="188"/>
        <v>2160.6749999999993</v>
      </c>
      <c r="H1519" s="108">
        <f t="shared" si="189"/>
        <v>1944.6074999999994</v>
      </c>
      <c r="I1519" s="41">
        <f t="shared" si="190"/>
        <v>0</v>
      </c>
      <c r="J1519" s="41">
        <f t="shared" si="191"/>
        <v>3024.9449999999988</v>
      </c>
      <c r="K1519" s="45" t="str">
        <f t="shared" si="193"/>
        <v>FOTO</v>
      </c>
      <c r="L1519" s="46"/>
    </row>
    <row r="1520" spans="1:12">
      <c r="A1520" s="41" t="s">
        <v>2863</v>
      </c>
      <c r="B1520" s="41"/>
      <c r="D1520" s="43" t="s">
        <v>2864</v>
      </c>
      <c r="E1520" s="44">
        <v>1.918181818181818</v>
      </c>
      <c r="F1520" s="41">
        <f t="shared" si="187"/>
        <v>1860.6363636363635</v>
      </c>
      <c r="G1520" s="107">
        <f t="shared" si="188"/>
        <v>2251.37</v>
      </c>
      <c r="H1520" s="108">
        <f t="shared" si="189"/>
        <v>2026.2329999999999</v>
      </c>
      <c r="I1520" s="41">
        <f t="shared" si="190"/>
        <v>0</v>
      </c>
      <c r="J1520" s="41">
        <f t="shared" si="191"/>
        <v>3151.9179999999997</v>
      </c>
      <c r="K1520" s="45" t="str">
        <f t="shared" si="193"/>
        <v>FOTO</v>
      </c>
      <c r="L1520" s="46"/>
    </row>
    <row r="1521" spans="1:12">
      <c r="A1521" s="41" t="s">
        <v>2865</v>
      </c>
      <c r="B1521" s="41"/>
      <c r="D1521" s="43" t="s">
        <v>2866</v>
      </c>
      <c r="E1521" s="44">
        <v>2.6818181818181817</v>
      </c>
      <c r="F1521" s="41">
        <f t="shared" si="187"/>
        <v>2601.363636363636</v>
      </c>
      <c r="G1521" s="107">
        <f t="shared" si="188"/>
        <v>3147.6499999999996</v>
      </c>
      <c r="H1521" s="108">
        <f t="shared" si="189"/>
        <v>2832.8849999999998</v>
      </c>
      <c r="I1521" s="41">
        <f t="shared" si="190"/>
        <v>0</v>
      </c>
      <c r="J1521" s="41">
        <f t="shared" si="191"/>
        <v>4406.7099999999991</v>
      </c>
      <c r="K1521" s="45" t="str">
        <f t="shared" si="193"/>
        <v>FOTO</v>
      </c>
      <c r="L1521" s="46"/>
    </row>
    <row r="1522" spans="1:12">
      <c r="A1522" s="41" t="s">
        <v>2867</v>
      </c>
      <c r="B1522" s="41"/>
      <c r="D1522" s="43" t="s">
        <v>2868</v>
      </c>
      <c r="E1522" s="44">
        <v>2.918181818181818</v>
      </c>
      <c r="F1522" s="41">
        <f t="shared" si="187"/>
        <v>2830.6363636363635</v>
      </c>
      <c r="G1522" s="107">
        <f t="shared" si="188"/>
        <v>3425.0699999999997</v>
      </c>
      <c r="H1522" s="108">
        <f t="shared" si="189"/>
        <v>3082.5629999999996</v>
      </c>
      <c r="I1522" s="41">
        <f t="shared" si="190"/>
        <v>0</v>
      </c>
      <c r="J1522" s="41">
        <f t="shared" si="191"/>
        <v>4795.097999999999</v>
      </c>
      <c r="K1522" s="45" t="str">
        <f t="shared" si="193"/>
        <v>FOTO</v>
      </c>
      <c r="L1522" s="46"/>
    </row>
    <row r="1523" spans="1:12">
      <c r="A1523" s="51" t="s">
        <v>2869</v>
      </c>
      <c r="B1523" s="51"/>
      <c r="D1523" s="65" t="s">
        <v>2870</v>
      </c>
      <c r="E1523" s="44">
        <v>2.918181818181818</v>
      </c>
      <c r="F1523" s="41">
        <f t="shared" si="187"/>
        <v>2830.6363636363635</v>
      </c>
      <c r="G1523" s="107">
        <f t="shared" si="188"/>
        <v>3425.0699999999997</v>
      </c>
      <c r="H1523" s="108">
        <f t="shared" si="189"/>
        <v>3082.5629999999996</v>
      </c>
      <c r="I1523" s="41">
        <f t="shared" si="190"/>
        <v>0</v>
      </c>
      <c r="J1523" s="41">
        <f t="shared" si="191"/>
        <v>4795.097999999999</v>
      </c>
      <c r="K1523" s="45" t="str">
        <f t="shared" si="193"/>
        <v>FOTO</v>
      </c>
      <c r="L1523" s="46"/>
    </row>
    <row r="1524" spans="1:12">
      <c r="A1524" s="41" t="s">
        <v>2871</v>
      </c>
      <c r="B1524" s="41"/>
      <c r="D1524" s="43" t="s">
        <v>2872</v>
      </c>
      <c r="E1524" s="44">
        <v>0.85909090909090902</v>
      </c>
      <c r="F1524" s="41">
        <f t="shared" si="187"/>
        <v>833.31818181818176</v>
      </c>
      <c r="G1524" s="107">
        <f t="shared" si="188"/>
        <v>1008.3149999999999</v>
      </c>
      <c r="H1524" s="108">
        <f t="shared" si="189"/>
        <v>907.48349999999994</v>
      </c>
      <c r="I1524" s="41">
        <f t="shared" si="190"/>
        <v>0</v>
      </c>
      <c r="J1524" s="41">
        <f t="shared" si="191"/>
        <v>1411.6409999999998</v>
      </c>
      <c r="K1524" s="45" t="str">
        <f t="shared" si="193"/>
        <v>FOTO</v>
      </c>
      <c r="L1524" s="46"/>
    </row>
    <row r="1525" spans="1:12" ht="15.75">
      <c r="A1525" s="47" t="s">
        <v>2873</v>
      </c>
      <c r="B1525" s="48"/>
      <c r="D1525" s="43"/>
      <c r="E1525" s="44">
        <v>0</v>
      </c>
      <c r="F1525" s="41">
        <f t="shared" si="187"/>
        <v>0</v>
      </c>
      <c r="G1525" s="107">
        <f t="shared" si="188"/>
        <v>0</v>
      </c>
      <c r="H1525" s="108">
        <f t="shared" si="189"/>
        <v>0</v>
      </c>
      <c r="I1525" s="41">
        <f t="shared" si="190"/>
        <v>0</v>
      </c>
      <c r="J1525" s="41">
        <f t="shared" si="191"/>
        <v>0</v>
      </c>
      <c r="K1525" s="45"/>
      <c r="L1525" s="46"/>
    </row>
    <row r="1526" spans="1:12" ht="15.75" customHeight="1">
      <c r="A1526" s="41" t="s">
        <v>2874</v>
      </c>
      <c r="B1526" s="41"/>
      <c r="D1526" s="43" t="s">
        <v>2875</v>
      </c>
      <c r="E1526" s="44">
        <v>2</v>
      </c>
      <c r="F1526" s="41">
        <f t="shared" si="187"/>
        <v>1940</v>
      </c>
      <c r="G1526" s="107">
        <f t="shared" si="188"/>
        <v>2347.4</v>
      </c>
      <c r="H1526" s="108">
        <f t="shared" si="189"/>
        <v>2112.6600000000003</v>
      </c>
      <c r="I1526" s="41">
        <f t="shared" si="190"/>
        <v>0</v>
      </c>
      <c r="J1526" s="41">
        <f t="shared" si="191"/>
        <v>3286.36</v>
      </c>
      <c r="K1526" s="45" t="str">
        <f t="shared" ref="K1526:K1533" si="194">HYPERLINK(CONCATENATE("https://buscador.neorep.com.ar/",TRIM(A1526),"/"),"FOTO")</f>
        <v>FOTO</v>
      </c>
      <c r="L1526" s="46" t="s">
        <v>109</v>
      </c>
    </row>
    <row r="1527" spans="1:12">
      <c r="A1527" s="41" t="s">
        <v>2876</v>
      </c>
      <c r="B1527" s="41"/>
      <c r="D1527" s="43" t="s">
        <v>2877</v>
      </c>
      <c r="E1527" s="44">
        <v>1.8818181818181816</v>
      </c>
      <c r="F1527" s="41">
        <f t="shared" si="187"/>
        <v>1825.3636363636363</v>
      </c>
      <c r="G1527" s="107">
        <f t="shared" si="188"/>
        <v>2208.6899999999996</v>
      </c>
      <c r="H1527" s="108">
        <f t="shared" si="189"/>
        <v>1987.8209999999997</v>
      </c>
      <c r="I1527" s="41">
        <f t="shared" si="190"/>
        <v>0</v>
      </c>
      <c r="J1527" s="41">
        <f t="shared" si="191"/>
        <v>3092.1659999999993</v>
      </c>
      <c r="K1527" s="45" t="str">
        <f t="shared" si="194"/>
        <v>FOTO</v>
      </c>
      <c r="L1527" s="46" t="s">
        <v>109</v>
      </c>
    </row>
    <row r="1528" spans="1:12">
      <c r="A1528" s="41" t="s">
        <v>2878</v>
      </c>
      <c r="B1528" s="41"/>
      <c r="D1528" s="43" t="s">
        <v>2879</v>
      </c>
      <c r="E1528" s="44">
        <v>2.3590909090909089</v>
      </c>
      <c r="F1528" s="41">
        <f t="shared" si="187"/>
        <v>2288.3181818181815</v>
      </c>
      <c r="G1528" s="107">
        <f t="shared" si="188"/>
        <v>2768.8649999999998</v>
      </c>
      <c r="H1528" s="108">
        <f t="shared" si="189"/>
        <v>2491.9784999999997</v>
      </c>
      <c r="I1528" s="41">
        <f t="shared" si="190"/>
        <v>0</v>
      </c>
      <c r="J1528" s="41">
        <f t="shared" si="191"/>
        <v>3876.4109999999996</v>
      </c>
      <c r="K1528" s="45" t="str">
        <f t="shared" si="194"/>
        <v>FOTO</v>
      </c>
      <c r="L1528" s="46" t="s">
        <v>104</v>
      </c>
    </row>
    <row r="1529" spans="1:12">
      <c r="A1529" s="41" t="s">
        <v>2880</v>
      </c>
      <c r="B1529" s="41"/>
      <c r="D1529" s="43" t="s">
        <v>2881</v>
      </c>
      <c r="E1529" s="44">
        <v>2.7181818181818183</v>
      </c>
      <c r="F1529" s="41">
        <f t="shared" si="187"/>
        <v>2636.6363636363635</v>
      </c>
      <c r="G1529" s="107">
        <f t="shared" si="188"/>
        <v>3190.33</v>
      </c>
      <c r="H1529" s="108">
        <f t="shared" si="189"/>
        <v>2871.297</v>
      </c>
      <c r="I1529" s="41">
        <f t="shared" si="190"/>
        <v>0</v>
      </c>
      <c r="J1529" s="41">
        <f t="shared" si="191"/>
        <v>4466.4619999999995</v>
      </c>
      <c r="K1529" s="45" t="str">
        <f t="shared" si="194"/>
        <v>FOTO</v>
      </c>
      <c r="L1529" s="46"/>
    </row>
    <row r="1530" spans="1:12">
      <c r="A1530" s="41" t="s">
        <v>2882</v>
      </c>
      <c r="B1530" s="41"/>
      <c r="D1530" s="43" t="s">
        <v>2883</v>
      </c>
      <c r="E1530" s="44">
        <v>2.7181818181818183</v>
      </c>
      <c r="F1530" s="41">
        <f t="shared" si="187"/>
        <v>2636.6363636363635</v>
      </c>
      <c r="G1530" s="107">
        <f t="shared" si="188"/>
        <v>3190.33</v>
      </c>
      <c r="H1530" s="108">
        <f t="shared" si="189"/>
        <v>2871.297</v>
      </c>
      <c r="I1530" s="41">
        <f t="shared" si="190"/>
        <v>0</v>
      </c>
      <c r="J1530" s="41">
        <f t="shared" si="191"/>
        <v>4466.4619999999995</v>
      </c>
      <c r="K1530" s="45" t="str">
        <f t="shared" si="194"/>
        <v>FOTO</v>
      </c>
      <c r="L1530" s="46" t="s">
        <v>109</v>
      </c>
    </row>
    <row r="1531" spans="1:12">
      <c r="A1531" s="41" t="s">
        <v>2884</v>
      </c>
      <c r="B1531" s="41"/>
      <c r="D1531" s="43" t="s">
        <v>2885</v>
      </c>
      <c r="E1531" s="44">
        <v>1.9590909090909088</v>
      </c>
      <c r="F1531" s="41">
        <f t="shared" si="187"/>
        <v>1900.3181818181815</v>
      </c>
      <c r="G1531" s="107">
        <f t="shared" si="188"/>
        <v>2299.3849999999998</v>
      </c>
      <c r="H1531" s="108">
        <f t="shared" si="189"/>
        <v>2069.4465</v>
      </c>
      <c r="I1531" s="41">
        <f t="shared" si="190"/>
        <v>0</v>
      </c>
      <c r="J1531" s="41">
        <f t="shared" si="191"/>
        <v>3219.1389999999997</v>
      </c>
      <c r="K1531" s="45" t="str">
        <f t="shared" si="194"/>
        <v>FOTO</v>
      </c>
      <c r="L1531" s="46" t="s">
        <v>109</v>
      </c>
    </row>
    <row r="1532" spans="1:12">
      <c r="A1532" s="41" t="s">
        <v>2886</v>
      </c>
      <c r="B1532" s="41"/>
      <c r="D1532" s="43" t="s">
        <v>2887</v>
      </c>
      <c r="E1532" s="44">
        <v>2.5590909090909086</v>
      </c>
      <c r="F1532" s="41">
        <f t="shared" si="187"/>
        <v>2482.3181818181815</v>
      </c>
      <c r="G1532" s="107">
        <f t="shared" si="188"/>
        <v>3003.6049999999996</v>
      </c>
      <c r="H1532" s="108">
        <f t="shared" si="189"/>
        <v>2703.2444999999998</v>
      </c>
      <c r="I1532" s="41">
        <f t="shared" si="190"/>
        <v>0</v>
      </c>
      <c r="J1532" s="41">
        <f t="shared" si="191"/>
        <v>4205.0469999999996</v>
      </c>
      <c r="K1532" s="45" t="str">
        <f t="shared" si="194"/>
        <v>FOTO</v>
      </c>
      <c r="L1532" s="46"/>
    </row>
    <row r="1533" spans="1:12">
      <c r="A1533" s="41" t="s">
        <v>2888</v>
      </c>
      <c r="B1533" s="41"/>
      <c r="D1533" s="43" t="s">
        <v>2889</v>
      </c>
      <c r="E1533" s="44">
        <v>1.1272727272727272</v>
      </c>
      <c r="F1533" s="41">
        <f t="shared" si="187"/>
        <v>1093.4545454545455</v>
      </c>
      <c r="G1533" s="107">
        <f t="shared" si="188"/>
        <v>1323.08</v>
      </c>
      <c r="H1533" s="108">
        <f t="shared" si="189"/>
        <v>1190.7719999999999</v>
      </c>
      <c r="I1533" s="41">
        <f t="shared" si="190"/>
        <v>0</v>
      </c>
      <c r="J1533" s="41">
        <f t="shared" si="191"/>
        <v>1852.3119999999997</v>
      </c>
      <c r="K1533" s="45" t="str">
        <f t="shared" si="194"/>
        <v>FOTO</v>
      </c>
      <c r="L1533" s="46"/>
    </row>
    <row r="1534" spans="1:12" ht="15.75">
      <c r="A1534" s="47" t="s">
        <v>2890</v>
      </c>
      <c r="B1534" s="48"/>
      <c r="D1534" s="43"/>
      <c r="E1534" s="44">
        <v>0</v>
      </c>
      <c r="F1534" s="41">
        <f t="shared" si="187"/>
        <v>0</v>
      </c>
      <c r="G1534" s="107">
        <f t="shared" si="188"/>
        <v>0</v>
      </c>
      <c r="H1534" s="108">
        <f t="shared" si="189"/>
        <v>0</v>
      </c>
      <c r="I1534" s="41">
        <f t="shared" si="190"/>
        <v>0</v>
      </c>
      <c r="J1534" s="41">
        <f t="shared" si="191"/>
        <v>0</v>
      </c>
      <c r="K1534" s="45"/>
      <c r="L1534" s="46"/>
    </row>
    <row r="1535" spans="1:12" ht="15.75" customHeight="1">
      <c r="A1535" s="41" t="s">
        <v>2891</v>
      </c>
      <c r="B1535" s="41"/>
      <c r="D1535" s="43" t="s">
        <v>2892</v>
      </c>
      <c r="E1535" s="44">
        <v>1.3590909090909091</v>
      </c>
      <c r="F1535" s="41">
        <f t="shared" si="187"/>
        <v>1318.3181818181818</v>
      </c>
      <c r="G1535" s="107">
        <f t="shared" si="188"/>
        <v>1595.165</v>
      </c>
      <c r="H1535" s="108">
        <f t="shared" si="189"/>
        <v>1435.6485</v>
      </c>
      <c r="I1535" s="41">
        <f t="shared" si="190"/>
        <v>0</v>
      </c>
      <c r="J1535" s="41">
        <f t="shared" si="191"/>
        <v>2233.2309999999998</v>
      </c>
      <c r="K1535" s="45" t="str">
        <f t="shared" ref="K1535:K1548" si="195">HYPERLINK(CONCATENATE("https://buscador.neorep.com.ar/",TRIM(A1535),"/"),"FOTO")</f>
        <v>FOTO</v>
      </c>
      <c r="L1535" s="46"/>
    </row>
    <row r="1536" spans="1:12">
      <c r="A1536" s="41" t="s">
        <v>2893</v>
      </c>
      <c r="B1536" s="41"/>
      <c r="D1536" s="43" t="s">
        <v>2894</v>
      </c>
      <c r="E1536" s="44">
        <v>4.1590909090909092</v>
      </c>
      <c r="F1536" s="41">
        <f t="shared" si="187"/>
        <v>4034.318181818182</v>
      </c>
      <c r="G1536" s="107">
        <f t="shared" si="188"/>
        <v>4881.5249999999996</v>
      </c>
      <c r="H1536" s="108">
        <f t="shared" si="189"/>
        <v>4393.3724999999995</v>
      </c>
      <c r="I1536" s="41">
        <f t="shared" si="190"/>
        <v>0</v>
      </c>
      <c r="J1536" s="41">
        <f t="shared" si="191"/>
        <v>6834.1349999999993</v>
      </c>
      <c r="K1536" s="45" t="str">
        <f t="shared" si="195"/>
        <v>FOTO</v>
      </c>
      <c r="L1536" s="46" t="s">
        <v>104</v>
      </c>
    </row>
    <row r="1537" spans="1:12">
      <c r="A1537" s="41" t="s">
        <v>2895</v>
      </c>
      <c r="B1537" s="41"/>
      <c r="D1537" s="43" t="s">
        <v>2896</v>
      </c>
      <c r="E1537" s="44">
        <v>5.9999999999999991</v>
      </c>
      <c r="F1537" s="41">
        <f t="shared" si="187"/>
        <v>5819.9999999999991</v>
      </c>
      <c r="G1537" s="107">
        <f t="shared" si="188"/>
        <v>7042.1999999999989</v>
      </c>
      <c r="H1537" s="108">
        <f t="shared" si="189"/>
        <v>6337.98</v>
      </c>
      <c r="I1537" s="41">
        <f t="shared" si="190"/>
        <v>0</v>
      </c>
      <c r="J1537" s="41">
        <f t="shared" si="191"/>
        <v>9859.0799999999981</v>
      </c>
      <c r="K1537" s="45" t="str">
        <f t="shared" si="195"/>
        <v>FOTO</v>
      </c>
      <c r="L1537" s="46"/>
    </row>
    <row r="1538" spans="1:12" ht="12.75" customHeight="1">
      <c r="A1538" s="41" t="s">
        <v>2897</v>
      </c>
      <c r="B1538" s="41"/>
      <c r="D1538" s="43" t="s">
        <v>2898</v>
      </c>
      <c r="E1538" s="44">
        <v>6.8</v>
      </c>
      <c r="F1538" s="41">
        <f t="shared" si="187"/>
        <v>6596</v>
      </c>
      <c r="G1538" s="107">
        <f t="shared" si="188"/>
        <v>7981.16</v>
      </c>
      <c r="H1538" s="108">
        <f t="shared" si="189"/>
        <v>7183.0439999999999</v>
      </c>
      <c r="I1538" s="41">
        <f t="shared" si="190"/>
        <v>0</v>
      </c>
      <c r="J1538" s="41">
        <f t="shared" si="191"/>
        <v>11173.624</v>
      </c>
      <c r="K1538" s="45" t="str">
        <f t="shared" si="195"/>
        <v>FOTO</v>
      </c>
      <c r="L1538" s="46"/>
    </row>
    <row r="1539" spans="1:12">
      <c r="A1539" s="41" t="s">
        <v>2899</v>
      </c>
      <c r="B1539" s="41"/>
      <c r="D1539" s="43" t="s">
        <v>2900</v>
      </c>
      <c r="E1539" s="44">
        <v>8</v>
      </c>
      <c r="F1539" s="41">
        <f t="shared" si="187"/>
        <v>7760</v>
      </c>
      <c r="G1539" s="107">
        <f t="shared" si="188"/>
        <v>9389.6</v>
      </c>
      <c r="H1539" s="108">
        <f t="shared" si="189"/>
        <v>8450.6400000000012</v>
      </c>
      <c r="I1539" s="41">
        <f t="shared" si="190"/>
        <v>0</v>
      </c>
      <c r="J1539" s="41">
        <f t="shared" si="191"/>
        <v>13145.44</v>
      </c>
      <c r="K1539" s="45" t="str">
        <f t="shared" si="195"/>
        <v>FOTO</v>
      </c>
      <c r="L1539" s="46"/>
    </row>
    <row r="1540" spans="1:12">
      <c r="A1540" s="41" t="s">
        <v>2901</v>
      </c>
      <c r="B1540" s="41"/>
      <c r="D1540" s="43" t="s">
        <v>2902</v>
      </c>
      <c r="E1540" s="44">
        <v>8.1181818181818173</v>
      </c>
      <c r="F1540" s="41">
        <f t="shared" si="187"/>
        <v>7874.6363636363631</v>
      </c>
      <c r="G1540" s="107">
        <f t="shared" si="188"/>
        <v>9528.31</v>
      </c>
      <c r="H1540" s="108">
        <f t="shared" si="189"/>
        <v>8575.4789999999994</v>
      </c>
      <c r="I1540" s="41">
        <f t="shared" si="190"/>
        <v>0</v>
      </c>
      <c r="J1540" s="41">
        <f t="shared" si="191"/>
        <v>13339.633999999998</v>
      </c>
      <c r="K1540" s="45" t="str">
        <f t="shared" si="195"/>
        <v>FOTO</v>
      </c>
      <c r="L1540" s="46"/>
    </row>
    <row r="1541" spans="1:12">
      <c r="A1541" s="41" t="s">
        <v>2903</v>
      </c>
      <c r="B1541" s="41"/>
      <c r="D1541" s="43" t="s">
        <v>2904</v>
      </c>
      <c r="E1541" s="44">
        <v>6.2</v>
      </c>
      <c r="F1541" s="41">
        <f t="shared" si="187"/>
        <v>6014</v>
      </c>
      <c r="G1541" s="107">
        <f t="shared" si="188"/>
        <v>7276.94</v>
      </c>
      <c r="H1541" s="108">
        <f t="shared" si="189"/>
        <v>6549.2460000000001</v>
      </c>
      <c r="I1541" s="41">
        <f t="shared" si="190"/>
        <v>0</v>
      </c>
      <c r="J1541" s="41">
        <f t="shared" si="191"/>
        <v>10187.715999999999</v>
      </c>
      <c r="K1541" s="45" t="str">
        <f t="shared" si="195"/>
        <v>FOTO</v>
      </c>
      <c r="L1541" s="46"/>
    </row>
    <row r="1542" spans="1:12">
      <c r="A1542" s="41" t="s">
        <v>2905</v>
      </c>
      <c r="B1542" s="41"/>
      <c r="D1542" s="43" t="s">
        <v>2906</v>
      </c>
      <c r="E1542" s="44">
        <v>5.5181818181818176</v>
      </c>
      <c r="F1542" s="41">
        <f t="shared" ref="F1542:F1605" si="196">+E1542*F$18</f>
        <v>5352.6363636363631</v>
      </c>
      <c r="G1542" s="107">
        <f t="shared" ref="G1542:G1605" si="197">+F1542*(1+G$18)</f>
        <v>6476.6899999999987</v>
      </c>
      <c r="H1542" s="108">
        <f t="shared" ref="H1542:H1605" si="198">+G1542*(1-H$18)</f>
        <v>5829.0209999999988</v>
      </c>
      <c r="I1542" s="41">
        <f t="shared" ref="I1542:I1605" si="199">+G1542*C1542</f>
        <v>0</v>
      </c>
      <c r="J1542" s="41">
        <f t="shared" ref="J1542:J1605" si="200">+G1542*(1+J$18)</f>
        <v>9067.3659999999982</v>
      </c>
      <c r="K1542" s="45" t="str">
        <f t="shared" si="195"/>
        <v>FOTO</v>
      </c>
      <c r="L1542" s="46"/>
    </row>
    <row r="1543" spans="1:12">
      <c r="A1543" s="41" t="s">
        <v>2907</v>
      </c>
      <c r="B1543" s="41"/>
      <c r="D1543" s="43" t="s">
        <v>2908</v>
      </c>
      <c r="E1543" s="44">
        <v>4.8818181818181818</v>
      </c>
      <c r="F1543" s="41">
        <f t="shared" si="196"/>
        <v>4735.363636363636</v>
      </c>
      <c r="G1543" s="107">
        <f t="shared" si="197"/>
        <v>5729.7899999999991</v>
      </c>
      <c r="H1543" s="108">
        <f t="shared" si="198"/>
        <v>5156.8109999999997</v>
      </c>
      <c r="I1543" s="41">
        <f t="shared" si="199"/>
        <v>0</v>
      </c>
      <c r="J1543" s="41">
        <f t="shared" si="200"/>
        <v>8021.7059999999983</v>
      </c>
      <c r="K1543" s="45" t="str">
        <f t="shared" si="195"/>
        <v>FOTO</v>
      </c>
      <c r="L1543" s="46"/>
    </row>
    <row r="1544" spans="1:12">
      <c r="A1544" s="41" t="s">
        <v>2909</v>
      </c>
      <c r="B1544" s="41"/>
      <c r="D1544" s="43" t="s">
        <v>2910</v>
      </c>
      <c r="E1544" s="44">
        <v>4.1590909090909092</v>
      </c>
      <c r="F1544" s="41">
        <f t="shared" si="196"/>
        <v>4034.318181818182</v>
      </c>
      <c r="G1544" s="107">
        <f t="shared" si="197"/>
        <v>4881.5249999999996</v>
      </c>
      <c r="H1544" s="108">
        <f t="shared" si="198"/>
        <v>4393.3724999999995</v>
      </c>
      <c r="I1544" s="41">
        <f t="shared" si="199"/>
        <v>0</v>
      </c>
      <c r="J1544" s="41">
        <f t="shared" si="200"/>
        <v>6834.1349999999993</v>
      </c>
      <c r="K1544" s="45" t="str">
        <f t="shared" si="195"/>
        <v>FOTO</v>
      </c>
      <c r="L1544" s="46"/>
    </row>
    <row r="1545" spans="1:12">
      <c r="A1545" s="41" t="s">
        <v>2911</v>
      </c>
      <c r="B1545" s="41"/>
      <c r="D1545" s="43" t="s">
        <v>2912</v>
      </c>
      <c r="E1545" s="44">
        <v>13.28181818181818</v>
      </c>
      <c r="F1545" s="41">
        <f t="shared" si="196"/>
        <v>12883.363636363634</v>
      </c>
      <c r="G1545" s="107">
        <f t="shared" si="197"/>
        <v>15588.869999999997</v>
      </c>
      <c r="H1545" s="108">
        <f t="shared" si="198"/>
        <v>14029.982999999998</v>
      </c>
      <c r="I1545" s="41">
        <f t="shared" si="199"/>
        <v>0</v>
      </c>
      <c r="J1545" s="41">
        <f t="shared" si="200"/>
        <v>21824.417999999994</v>
      </c>
      <c r="K1545" s="45" t="str">
        <f t="shared" si="195"/>
        <v>FOTO</v>
      </c>
      <c r="L1545" s="46"/>
    </row>
    <row r="1546" spans="1:12">
      <c r="A1546" s="41" t="s">
        <v>2913</v>
      </c>
      <c r="B1546" s="41"/>
      <c r="D1546" s="43" t="s">
        <v>2914</v>
      </c>
      <c r="E1546" s="44">
        <v>6.918181818181818</v>
      </c>
      <c r="F1546" s="41">
        <f t="shared" si="196"/>
        <v>6710.6363636363631</v>
      </c>
      <c r="G1546" s="107">
        <f t="shared" si="197"/>
        <v>8119.869999999999</v>
      </c>
      <c r="H1546" s="108">
        <f t="shared" si="198"/>
        <v>7307.8829999999989</v>
      </c>
      <c r="I1546" s="41">
        <f t="shared" si="199"/>
        <v>0</v>
      </c>
      <c r="J1546" s="41">
        <f t="shared" si="200"/>
        <v>11367.817999999997</v>
      </c>
      <c r="K1546" s="45" t="str">
        <f t="shared" si="195"/>
        <v>FOTO</v>
      </c>
      <c r="L1546" s="46" t="s">
        <v>109</v>
      </c>
    </row>
    <row r="1547" spans="1:12" ht="12.75" customHeight="1">
      <c r="A1547" s="41" t="s">
        <v>2915</v>
      </c>
      <c r="B1547" s="41"/>
      <c r="D1547" s="43" t="s">
        <v>2916</v>
      </c>
      <c r="E1547" s="44">
        <v>4</v>
      </c>
      <c r="F1547" s="41">
        <f t="shared" si="196"/>
        <v>3880</v>
      </c>
      <c r="G1547" s="107">
        <f t="shared" si="197"/>
        <v>4694.8</v>
      </c>
      <c r="H1547" s="108">
        <f t="shared" si="198"/>
        <v>4225.3200000000006</v>
      </c>
      <c r="I1547" s="41">
        <f t="shared" si="199"/>
        <v>0</v>
      </c>
      <c r="J1547" s="41">
        <f t="shared" si="200"/>
        <v>6572.72</v>
      </c>
      <c r="K1547" s="45" t="str">
        <f t="shared" si="195"/>
        <v>FOTO</v>
      </c>
      <c r="L1547" s="46" t="s">
        <v>104</v>
      </c>
    </row>
    <row r="1548" spans="1:12">
      <c r="A1548" s="41" t="s">
        <v>2917</v>
      </c>
      <c r="B1548" s="41"/>
      <c r="D1548" s="43" t="s">
        <v>2918</v>
      </c>
      <c r="E1548" s="44">
        <v>3.4409090909090909</v>
      </c>
      <c r="F1548" s="41">
        <f t="shared" si="196"/>
        <v>3337.681818181818</v>
      </c>
      <c r="G1548" s="107">
        <f t="shared" si="197"/>
        <v>4038.5949999999998</v>
      </c>
      <c r="H1548" s="108">
        <f t="shared" si="198"/>
        <v>3634.7354999999998</v>
      </c>
      <c r="I1548" s="41">
        <f t="shared" si="199"/>
        <v>0</v>
      </c>
      <c r="J1548" s="41">
        <f t="shared" si="200"/>
        <v>5654.0329999999994</v>
      </c>
      <c r="K1548" s="45" t="str">
        <f t="shared" si="195"/>
        <v>FOTO</v>
      </c>
      <c r="L1548" s="46"/>
    </row>
    <row r="1549" spans="1:12" ht="15.75">
      <c r="A1549" s="47" t="s">
        <v>2919</v>
      </c>
      <c r="B1549" s="48"/>
      <c r="D1549" s="43"/>
      <c r="E1549" s="44">
        <v>0</v>
      </c>
      <c r="F1549" s="41">
        <f t="shared" si="196"/>
        <v>0</v>
      </c>
      <c r="G1549" s="107">
        <f t="shared" si="197"/>
        <v>0</v>
      </c>
      <c r="H1549" s="108">
        <f t="shared" si="198"/>
        <v>0</v>
      </c>
      <c r="I1549" s="41">
        <f t="shared" si="199"/>
        <v>0</v>
      </c>
      <c r="J1549" s="41">
        <f t="shared" si="200"/>
        <v>0</v>
      </c>
      <c r="K1549" s="45"/>
      <c r="L1549" s="46"/>
    </row>
    <row r="1550" spans="1:12" ht="15.75" customHeight="1">
      <c r="A1550" s="51" t="s">
        <v>2920</v>
      </c>
      <c r="B1550" s="51"/>
      <c r="D1550" s="41" t="s">
        <v>2921</v>
      </c>
      <c r="E1550" s="44">
        <v>5.1181818181818173</v>
      </c>
      <c r="F1550" s="41">
        <f t="shared" si="196"/>
        <v>4964.6363636363631</v>
      </c>
      <c r="G1550" s="107">
        <f t="shared" si="197"/>
        <v>6007.2099999999991</v>
      </c>
      <c r="H1550" s="108">
        <f t="shared" si="198"/>
        <v>5406.4889999999996</v>
      </c>
      <c r="I1550" s="41">
        <f t="shared" si="199"/>
        <v>0</v>
      </c>
      <c r="J1550" s="41">
        <f t="shared" si="200"/>
        <v>8410.0939999999991</v>
      </c>
      <c r="K1550" s="45" t="str">
        <f t="shared" ref="K1550:K1556" si="201">HYPERLINK(CONCATENATE("https://buscador.neorep.com.ar/",TRIM(A1550),"/"),"FOTO")</f>
        <v>FOTO</v>
      </c>
      <c r="L1550" s="46"/>
    </row>
    <row r="1551" spans="1:12">
      <c r="A1551" s="41" t="s">
        <v>2922</v>
      </c>
      <c r="B1551" s="41"/>
      <c r="D1551" s="43" t="s">
        <v>2923</v>
      </c>
      <c r="E1551" s="44">
        <v>4.5</v>
      </c>
      <c r="F1551" s="41">
        <f t="shared" si="196"/>
        <v>4365</v>
      </c>
      <c r="G1551" s="107">
        <f t="shared" si="197"/>
        <v>5281.65</v>
      </c>
      <c r="H1551" s="108">
        <f t="shared" si="198"/>
        <v>4753.4849999999997</v>
      </c>
      <c r="I1551" s="41">
        <f t="shared" si="199"/>
        <v>0</v>
      </c>
      <c r="J1551" s="41">
        <f t="shared" si="200"/>
        <v>7394.3099999999986</v>
      </c>
      <c r="K1551" s="45" t="str">
        <f t="shared" si="201"/>
        <v>FOTO</v>
      </c>
      <c r="L1551" s="46"/>
    </row>
    <row r="1552" spans="1:12">
      <c r="A1552" s="41" t="s">
        <v>2924</v>
      </c>
      <c r="B1552" s="41"/>
      <c r="D1552" s="43" t="s">
        <v>2925</v>
      </c>
      <c r="E1552" s="44">
        <v>14.281818181818181</v>
      </c>
      <c r="F1552" s="41">
        <f t="shared" si="196"/>
        <v>13853.363636363636</v>
      </c>
      <c r="G1552" s="107">
        <f t="shared" si="197"/>
        <v>16762.57</v>
      </c>
      <c r="H1552" s="108">
        <f t="shared" si="198"/>
        <v>15086.313</v>
      </c>
      <c r="I1552" s="41">
        <f t="shared" si="199"/>
        <v>0</v>
      </c>
      <c r="J1552" s="41">
        <f t="shared" si="200"/>
        <v>23467.597999999998</v>
      </c>
      <c r="K1552" s="45" t="str">
        <f t="shared" si="201"/>
        <v>FOTO</v>
      </c>
      <c r="L1552" s="46"/>
    </row>
    <row r="1553" spans="1:12">
      <c r="A1553" s="41" t="s">
        <v>2926</v>
      </c>
      <c r="B1553" s="41"/>
      <c r="D1553" s="43" t="s">
        <v>2927</v>
      </c>
      <c r="E1553" s="44">
        <v>5.1999999999999993</v>
      </c>
      <c r="F1553" s="41">
        <f t="shared" si="196"/>
        <v>5043.9999999999991</v>
      </c>
      <c r="G1553" s="107">
        <f t="shared" si="197"/>
        <v>6103.2399999999989</v>
      </c>
      <c r="H1553" s="108">
        <f t="shared" si="198"/>
        <v>5492.9159999999993</v>
      </c>
      <c r="I1553" s="41">
        <f t="shared" si="199"/>
        <v>0</v>
      </c>
      <c r="J1553" s="41">
        <f t="shared" si="200"/>
        <v>8544.5359999999982</v>
      </c>
      <c r="K1553" s="45" t="str">
        <f t="shared" si="201"/>
        <v>FOTO</v>
      </c>
      <c r="L1553" s="46"/>
    </row>
    <row r="1554" spans="1:12">
      <c r="A1554" s="41" t="s">
        <v>2928</v>
      </c>
      <c r="B1554" s="41"/>
      <c r="D1554" s="43" t="s">
        <v>2929</v>
      </c>
      <c r="E1554" s="44">
        <v>6.6</v>
      </c>
      <c r="F1554" s="41">
        <f t="shared" si="196"/>
        <v>6402</v>
      </c>
      <c r="G1554" s="107">
        <f t="shared" si="197"/>
        <v>7746.42</v>
      </c>
      <c r="H1554" s="108">
        <f t="shared" si="198"/>
        <v>6971.7780000000002</v>
      </c>
      <c r="I1554" s="41">
        <f t="shared" si="199"/>
        <v>0</v>
      </c>
      <c r="J1554" s="41">
        <f t="shared" si="200"/>
        <v>10844.987999999999</v>
      </c>
      <c r="K1554" s="45" t="str">
        <f t="shared" si="201"/>
        <v>FOTO</v>
      </c>
      <c r="L1554" s="46"/>
    </row>
    <row r="1555" spans="1:12" ht="12.75" customHeight="1">
      <c r="A1555" s="41" t="s">
        <v>2930</v>
      </c>
      <c r="B1555" s="41"/>
      <c r="D1555" s="43" t="s">
        <v>2931</v>
      </c>
      <c r="E1555" s="44">
        <v>2.8409090909090908</v>
      </c>
      <c r="F1555" s="41">
        <f t="shared" si="196"/>
        <v>2755.681818181818</v>
      </c>
      <c r="G1555" s="107">
        <f t="shared" si="197"/>
        <v>3334.3749999999995</v>
      </c>
      <c r="H1555" s="108">
        <f t="shared" si="198"/>
        <v>3000.9374999999995</v>
      </c>
      <c r="I1555" s="41">
        <f t="shared" si="199"/>
        <v>0</v>
      </c>
      <c r="J1555" s="41">
        <f t="shared" si="200"/>
        <v>4668.1249999999991</v>
      </c>
      <c r="K1555" s="45" t="str">
        <f t="shared" si="201"/>
        <v>FOTO</v>
      </c>
      <c r="L1555" s="46"/>
    </row>
    <row r="1556" spans="1:12">
      <c r="A1556" s="41" t="s">
        <v>2932</v>
      </c>
      <c r="B1556" s="41"/>
      <c r="D1556" s="43" t="s">
        <v>2933</v>
      </c>
      <c r="E1556" s="44">
        <v>6.7181818181818169</v>
      </c>
      <c r="F1556" s="41">
        <f t="shared" si="196"/>
        <v>6516.6363636363621</v>
      </c>
      <c r="G1556" s="107">
        <f t="shared" si="197"/>
        <v>7885.1299999999983</v>
      </c>
      <c r="H1556" s="108">
        <f t="shared" si="198"/>
        <v>7096.6169999999984</v>
      </c>
      <c r="I1556" s="41">
        <f t="shared" si="199"/>
        <v>0</v>
      </c>
      <c r="J1556" s="41">
        <f t="shared" si="200"/>
        <v>11039.181999999997</v>
      </c>
      <c r="K1556" s="45" t="str">
        <f t="shared" si="201"/>
        <v>FOTO</v>
      </c>
      <c r="L1556" s="46"/>
    </row>
    <row r="1557" spans="1:12" ht="15.75">
      <c r="A1557" s="47" t="s">
        <v>2934</v>
      </c>
      <c r="B1557" s="48"/>
      <c r="D1557" s="43"/>
      <c r="E1557" s="44">
        <v>0</v>
      </c>
      <c r="F1557" s="41">
        <f t="shared" si="196"/>
        <v>0</v>
      </c>
      <c r="G1557" s="107">
        <f t="shared" si="197"/>
        <v>0</v>
      </c>
      <c r="H1557" s="108">
        <f t="shared" si="198"/>
        <v>0</v>
      </c>
      <c r="I1557" s="41">
        <f t="shared" si="199"/>
        <v>0</v>
      </c>
      <c r="J1557" s="41">
        <f t="shared" si="200"/>
        <v>0</v>
      </c>
      <c r="K1557" s="45"/>
      <c r="L1557" s="46"/>
    </row>
    <row r="1558" spans="1:12" ht="15.75" customHeight="1">
      <c r="A1558" s="41" t="s">
        <v>2935</v>
      </c>
      <c r="B1558" s="41"/>
      <c r="D1558" s="43" t="s">
        <v>2936</v>
      </c>
      <c r="E1558" s="44">
        <v>7.1999999999999993</v>
      </c>
      <c r="F1558" s="41">
        <f t="shared" si="196"/>
        <v>6983.9999999999991</v>
      </c>
      <c r="G1558" s="107">
        <f t="shared" si="197"/>
        <v>8450.64</v>
      </c>
      <c r="H1558" s="108">
        <f t="shared" si="198"/>
        <v>7605.576</v>
      </c>
      <c r="I1558" s="41">
        <f t="shared" si="199"/>
        <v>0</v>
      </c>
      <c r="J1558" s="41">
        <f t="shared" si="200"/>
        <v>11830.895999999999</v>
      </c>
      <c r="K1558" s="45" t="str">
        <f>HYPERLINK(CONCATENATE("https://buscador.neorep.com.ar/",TRIM(A1558),"/"),"FOTO")</f>
        <v>FOTO</v>
      </c>
      <c r="L1558" s="46"/>
    </row>
    <row r="1559" spans="1:12">
      <c r="A1559" s="41" t="s">
        <v>2937</v>
      </c>
      <c r="B1559" s="41"/>
      <c r="D1559" s="43" t="s">
        <v>2938</v>
      </c>
      <c r="E1559" s="44">
        <v>4.6818181818181817</v>
      </c>
      <c r="F1559" s="41">
        <f t="shared" si="196"/>
        <v>4541.363636363636</v>
      </c>
      <c r="G1559" s="107">
        <f t="shared" si="197"/>
        <v>5495.0499999999993</v>
      </c>
      <c r="H1559" s="108">
        <f t="shared" si="198"/>
        <v>4945.5449999999992</v>
      </c>
      <c r="I1559" s="41">
        <f t="shared" si="199"/>
        <v>0</v>
      </c>
      <c r="J1559" s="41">
        <f t="shared" si="200"/>
        <v>7693.0699999999988</v>
      </c>
      <c r="K1559" s="45" t="str">
        <f>HYPERLINK(CONCATENATE("https://buscador.neorep.com.ar/",TRIM(A1559),"/"),"FOTO")</f>
        <v>FOTO</v>
      </c>
      <c r="L1559" s="46"/>
    </row>
    <row r="1560" spans="1:12" ht="12.75" customHeight="1">
      <c r="A1560" s="41" t="s">
        <v>2939</v>
      </c>
      <c r="B1560" s="41"/>
      <c r="D1560" s="43" t="s">
        <v>2940</v>
      </c>
      <c r="E1560" s="44">
        <v>5.5590909090909086</v>
      </c>
      <c r="F1560" s="41">
        <f t="shared" si="196"/>
        <v>5392.3181818181811</v>
      </c>
      <c r="G1560" s="107">
        <f t="shared" si="197"/>
        <v>6524.704999999999</v>
      </c>
      <c r="H1560" s="108">
        <f t="shared" si="198"/>
        <v>5872.2344999999996</v>
      </c>
      <c r="I1560" s="41">
        <f t="shared" si="199"/>
        <v>0</v>
      </c>
      <c r="J1560" s="41">
        <f t="shared" si="200"/>
        <v>9134.5869999999977</v>
      </c>
      <c r="K1560" s="45" t="str">
        <f>HYPERLINK(CONCATENATE("https://buscador.neorep.com.ar/",TRIM(A1560),"/"),"FOTO")</f>
        <v>FOTO</v>
      </c>
      <c r="L1560" s="46"/>
    </row>
    <row r="1561" spans="1:12">
      <c r="A1561" s="41" t="s">
        <v>2941</v>
      </c>
      <c r="B1561" s="41"/>
      <c r="D1561" s="43" t="s">
        <v>2942</v>
      </c>
      <c r="E1561" s="44">
        <v>4.3227272727272723</v>
      </c>
      <c r="F1561" s="41">
        <f t="shared" si="196"/>
        <v>4193.045454545454</v>
      </c>
      <c r="G1561" s="107">
        <f t="shared" si="197"/>
        <v>5073.5849999999991</v>
      </c>
      <c r="H1561" s="108">
        <f t="shared" si="198"/>
        <v>4566.2264999999998</v>
      </c>
      <c r="I1561" s="41">
        <f t="shared" si="199"/>
        <v>0</v>
      </c>
      <c r="J1561" s="41">
        <f t="shared" si="200"/>
        <v>7103.0189999999984</v>
      </c>
      <c r="K1561" s="45" t="str">
        <f>HYPERLINK(CONCATENATE("https://buscador.neorep.com.ar/",TRIM(A1561),"/"),"FOTO")</f>
        <v>FOTO</v>
      </c>
      <c r="L1561" s="46"/>
    </row>
    <row r="1562" spans="1:12" ht="15.75">
      <c r="A1562" s="47" t="s">
        <v>2943</v>
      </c>
      <c r="B1562" s="48"/>
      <c r="D1562" s="43"/>
      <c r="E1562" s="44">
        <v>0</v>
      </c>
      <c r="F1562" s="41">
        <f t="shared" si="196"/>
        <v>0</v>
      </c>
      <c r="G1562" s="107">
        <f t="shared" si="197"/>
        <v>0</v>
      </c>
      <c r="H1562" s="108">
        <f t="shared" si="198"/>
        <v>0</v>
      </c>
      <c r="I1562" s="41">
        <f t="shared" si="199"/>
        <v>0</v>
      </c>
      <c r="J1562" s="41">
        <f t="shared" si="200"/>
        <v>0</v>
      </c>
      <c r="K1562" s="45"/>
      <c r="L1562" s="46"/>
    </row>
    <row r="1563" spans="1:12" ht="15.75" customHeight="1">
      <c r="A1563" s="41" t="s">
        <v>2944</v>
      </c>
      <c r="B1563" s="41"/>
      <c r="D1563" s="43" t="s">
        <v>2945</v>
      </c>
      <c r="E1563" s="44">
        <v>32</v>
      </c>
      <c r="F1563" s="41">
        <f t="shared" si="196"/>
        <v>31040</v>
      </c>
      <c r="G1563" s="107">
        <f t="shared" si="197"/>
        <v>37558.400000000001</v>
      </c>
      <c r="H1563" s="108">
        <f t="shared" si="198"/>
        <v>33802.560000000005</v>
      </c>
      <c r="I1563" s="41">
        <f t="shared" si="199"/>
        <v>0</v>
      </c>
      <c r="J1563" s="41">
        <f t="shared" si="200"/>
        <v>52581.760000000002</v>
      </c>
      <c r="K1563" s="45" t="str">
        <f>HYPERLINK(CONCATENATE("https://buscador.neorep.com.ar/",TRIM(A1563),"/"),"FOTO")</f>
        <v>FOTO</v>
      </c>
      <c r="L1563" s="46"/>
    </row>
    <row r="1564" spans="1:12" ht="15.75">
      <c r="A1564" s="47" t="s">
        <v>2946</v>
      </c>
      <c r="B1564" s="48"/>
      <c r="D1564" s="43"/>
      <c r="E1564" s="44">
        <v>0</v>
      </c>
      <c r="F1564" s="41">
        <f t="shared" si="196"/>
        <v>0</v>
      </c>
      <c r="G1564" s="107">
        <f t="shared" si="197"/>
        <v>0</v>
      </c>
      <c r="H1564" s="108">
        <f t="shared" si="198"/>
        <v>0</v>
      </c>
      <c r="I1564" s="41">
        <f t="shared" si="199"/>
        <v>0</v>
      </c>
      <c r="J1564" s="41">
        <f t="shared" si="200"/>
        <v>0</v>
      </c>
      <c r="K1564" s="45"/>
      <c r="L1564" s="46"/>
    </row>
    <row r="1565" spans="1:12" ht="15.75" customHeight="1">
      <c r="A1565" s="47" t="s">
        <v>2947</v>
      </c>
      <c r="B1565" s="48"/>
      <c r="D1565" s="43"/>
      <c r="E1565" s="44">
        <v>0</v>
      </c>
      <c r="F1565" s="41">
        <f t="shared" si="196"/>
        <v>0</v>
      </c>
      <c r="G1565" s="107">
        <f t="shared" si="197"/>
        <v>0</v>
      </c>
      <c r="H1565" s="108">
        <f t="shared" si="198"/>
        <v>0</v>
      </c>
      <c r="I1565" s="41">
        <f t="shared" si="199"/>
        <v>0</v>
      </c>
      <c r="J1565" s="41">
        <f t="shared" si="200"/>
        <v>0</v>
      </c>
      <c r="K1565" s="45"/>
      <c r="L1565" s="46"/>
    </row>
    <row r="1566" spans="1:12" ht="15.75" customHeight="1">
      <c r="A1566" s="41" t="s">
        <v>2948</v>
      </c>
      <c r="B1566" s="41" t="s">
        <v>2949</v>
      </c>
      <c r="D1566" s="43" t="s">
        <v>2950</v>
      </c>
      <c r="E1566" s="44">
        <v>7.918181818181818</v>
      </c>
      <c r="F1566" s="41">
        <f t="shared" si="196"/>
        <v>7680.6363636363631</v>
      </c>
      <c r="G1566" s="107">
        <f t="shared" si="197"/>
        <v>9293.57</v>
      </c>
      <c r="H1566" s="108">
        <f t="shared" si="198"/>
        <v>8364.2129999999997</v>
      </c>
      <c r="I1566" s="41">
        <f t="shared" si="199"/>
        <v>0</v>
      </c>
      <c r="J1566" s="41">
        <f t="shared" si="200"/>
        <v>13010.998</v>
      </c>
      <c r="K1566" s="45" t="str">
        <f>HYPERLINK(CONCATENATE("https://buscador.neorep.com.ar/",TRIM(A1566),"/"),"FOTO")</f>
        <v>FOTO</v>
      </c>
      <c r="L1566" s="46"/>
    </row>
    <row r="1567" spans="1:12">
      <c r="A1567" s="41" t="s">
        <v>2951</v>
      </c>
      <c r="B1567" s="41" t="s">
        <v>2949</v>
      </c>
      <c r="D1567" s="43" t="s">
        <v>2952</v>
      </c>
      <c r="E1567" s="44">
        <v>4.2</v>
      </c>
      <c r="F1567" s="41">
        <f t="shared" si="196"/>
        <v>4074</v>
      </c>
      <c r="G1567" s="107">
        <f t="shared" si="197"/>
        <v>4929.54</v>
      </c>
      <c r="H1567" s="108">
        <f t="shared" si="198"/>
        <v>4436.5860000000002</v>
      </c>
      <c r="I1567" s="41">
        <f t="shared" si="199"/>
        <v>0</v>
      </c>
      <c r="J1567" s="41">
        <f t="shared" si="200"/>
        <v>6901.3559999999998</v>
      </c>
      <c r="K1567" s="45" t="str">
        <f>HYPERLINK(CONCATENATE("https://buscador.neorep.com.ar/",TRIM(A1567),"/"),"FOTO")</f>
        <v>FOTO</v>
      </c>
      <c r="L1567" s="46" t="s">
        <v>109</v>
      </c>
    </row>
    <row r="1568" spans="1:12">
      <c r="A1568" s="41" t="s">
        <v>2953</v>
      </c>
      <c r="B1568" s="41"/>
      <c r="D1568" s="43" t="s">
        <v>2954</v>
      </c>
      <c r="E1568" s="44">
        <v>2.96</v>
      </c>
      <c r="F1568" s="41">
        <f t="shared" si="196"/>
        <v>2871.2</v>
      </c>
      <c r="G1568" s="107">
        <f t="shared" si="197"/>
        <v>3474.1519999999996</v>
      </c>
      <c r="H1568" s="108">
        <f t="shared" si="198"/>
        <v>3126.7367999999997</v>
      </c>
      <c r="I1568" s="41">
        <f t="shared" si="199"/>
        <v>0</v>
      </c>
      <c r="J1568" s="41">
        <f t="shared" si="200"/>
        <v>4863.8127999999988</v>
      </c>
      <c r="K1568" s="45"/>
      <c r="L1568" s="46"/>
    </row>
    <row r="1569" spans="1:12" ht="12.75" customHeight="1">
      <c r="A1569" s="41" t="s">
        <v>2955</v>
      </c>
      <c r="B1569" s="41" t="s">
        <v>2949</v>
      </c>
      <c r="D1569" s="43" t="s">
        <v>2956</v>
      </c>
      <c r="E1569" s="44">
        <v>3.5999999999999996</v>
      </c>
      <c r="F1569" s="41">
        <f t="shared" si="196"/>
        <v>3491.9999999999995</v>
      </c>
      <c r="G1569" s="107">
        <f t="shared" si="197"/>
        <v>4225.32</v>
      </c>
      <c r="H1569" s="108">
        <f t="shared" si="198"/>
        <v>3802.788</v>
      </c>
      <c r="I1569" s="41">
        <f t="shared" si="199"/>
        <v>0</v>
      </c>
      <c r="J1569" s="41">
        <f t="shared" si="200"/>
        <v>5915.4479999999994</v>
      </c>
      <c r="K1569" s="45" t="str">
        <f t="shared" ref="K1569:K1583" si="202">HYPERLINK(CONCATENATE("https://buscador.neorep.com.ar/",TRIM(A1569),"/"),"FOTO")</f>
        <v>FOTO</v>
      </c>
      <c r="L1569" s="46"/>
    </row>
    <row r="1570" spans="1:12">
      <c r="A1570" s="41" t="s">
        <v>2957</v>
      </c>
      <c r="B1570" s="41" t="s">
        <v>2949</v>
      </c>
      <c r="D1570" s="43" t="s">
        <v>2958</v>
      </c>
      <c r="E1570" s="44">
        <v>3.6409090909090907</v>
      </c>
      <c r="F1570" s="41">
        <f t="shared" si="196"/>
        <v>3531.681818181818</v>
      </c>
      <c r="G1570" s="107">
        <f t="shared" si="197"/>
        <v>4273.335</v>
      </c>
      <c r="H1570" s="108">
        <f t="shared" si="198"/>
        <v>3846.0015000000003</v>
      </c>
      <c r="I1570" s="41">
        <f t="shared" si="199"/>
        <v>0</v>
      </c>
      <c r="J1570" s="41">
        <f t="shared" si="200"/>
        <v>5982.6689999999999</v>
      </c>
      <c r="K1570" s="45" t="str">
        <f t="shared" si="202"/>
        <v>FOTO</v>
      </c>
      <c r="L1570" s="46" t="s">
        <v>2959</v>
      </c>
    </row>
    <row r="1571" spans="1:12">
      <c r="A1571" s="41" t="s">
        <v>2960</v>
      </c>
      <c r="B1571" s="41" t="s">
        <v>2949</v>
      </c>
      <c r="D1571" s="43" t="s">
        <v>2961</v>
      </c>
      <c r="E1571" s="44">
        <v>1.7999999999999998</v>
      </c>
      <c r="F1571" s="41">
        <f t="shared" si="196"/>
        <v>1745.9999999999998</v>
      </c>
      <c r="G1571" s="107">
        <f t="shared" si="197"/>
        <v>2112.66</v>
      </c>
      <c r="H1571" s="108">
        <f t="shared" si="198"/>
        <v>1901.394</v>
      </c>
      <c r="I1571" s="41">
        <f t="shared" si="199"/>
        <v>0</v>
      </c>
      <c r="J1571" s="41">
        <f t="shared" si="200"/>
        <v>2957.7239999999997</v>
      </c>
      <c r="K1571" s="45" t="str">
        <f t="shared" si="202"/>
        <v>FOTO</v>
      </c>
      <c r="L1571" s="46" t="s">
        <v>109</v>
      </c>
    </row>
    <row r="1572" spans="1:12">
      <c r="A1572" s="41" t="s">
        <v>2962</v>
      </c>
      <c r="B1572" s="41" t="s">
        <v>2949</v>
      </c>
      <c r="D1572" s="43" t="s">
        <v>2963</v>
      </c>
      <c r="E1572" s="44">
        <v>2.3590909090909089</v>
      </c>
      <c r="F1572" s="41">
        <f t="shared" si="196"/>
        <v>2288.3181818181815</v>
      </c>
      <c r="G1572" s="107">
        <f t="shared" si="197"/>
        <v>2768.8649999999998</v>
      </c>
      <c r="H1572" s="108">
        <f t="shared" si="198"/>
        <v>2491.9784999999997</v>
      </c>
      <c r="I1572" s="41">
        <f t="shared" si="199"/>
        <v>0</v>
      </c>
      <c r="J1572" s="41">
        <f t="shared" si="200"/>
        <v>3876.4109999999996</v>
      </c>
      <c r="K1572" s="45" t="str">
        <f t="shared" si="202"/>
        <v>FOTO</v>
      </c>
      <c r="L1572" s="46" t="s">
        <v>299</v>
      </c>
    </row>
    <row r="1573" spans="1:12">
      <c r="A1573" s="41" t="s">
        <v>2964</v>
      </c>
      <c r="B1573" s="41" t="s">
        <v>2949</v>
      </c>
      <c r="D1573" s="43" t="s">
        <v>2965</v>
      </c>
      <c r="E1573" s="44">
        <v>3.5999999999999996</v>
      </c>
      <c r="F1573" s="41">
        <f t="shared" si="196"/>
        <v>3491.9999999999995</v>
      </c>
      <c r="G1573" s="107">
        <f t="shared" si="197"/>
        <v>4225.32</v>
      </c>
      <c r="H1573" s="108">
        <f t="shared" si="198"/>
        <v>3802.788</v>
      </c>
      <c r="I1573" s="41">
        <f t="shared" si="199"/>
        <v>0</v>
      </c>
      <c r="J1573" s="41">
        <f t="shared" si="200"/>
        <v>5915.4479999999994</v>
      </c>
      <c r="K1573" s="45" t="str">
        <f t="shared" si="202"/>
        <v>FOTO</v>
      </c>
      <c r="L1573" s="46"/>
    </row>
    <row r="1574" spans="1:12" ht="12.75" customHeight="1">
      <c r="A1574" s="41" t="s">
        <v>2966</v>
      </c>
      <c r="B1574" s="41" t="s">
        <v>2949</v>
      </c>
      <c r="D1574" s="43" t="s">
        <v>2967</v>
      </c>
      <c r="E1574" s="44">
        <v>6.7181818181818169</v>
      </c>
      <c r="F1574" s="41">
        <f t="shared" si="196"/>
        <v>6516.6363636363621</v>
      </c>
      <c r="G1574" s="107">
        <f t="shared" si="197"/>
        <v>7885.1299999999983</v>
      </c>
      <c r="H1574" s="108">
        <f t="shared" si="198"/>
        <v>7096.6169999999984</v>
      </c>
      <c r="I1574" s="41">
        <f t="shared" si="199"/>
        <v>0</v>
      </c>
      <c r="J1574" s="41">
        <f t="shared" si="200"/>
        <v>11039.181999999997</v>
      </c>
      <c r="K1574" s="45" t="str">
        <f t="shared" si="202"/>
        <v>FOTO</v>
      </c>
      <c r="L1574" s="46"/>
    </row>
    <row r="1575" spans="1:12">
      <c r="A1575" s="41" t="s">
        <v>2968</v>
      </c>
      <c r="B1575" s="41" t="s">
        <v>2949</v>
      </c>
      <c r="D1575" s="43" t="s">
        <v>2969</v>
      </c>
      <c r="E1575" s="44">
        <v>0.84090909090909083</v>
      </c>
      <c r="F1575" s="41">
        <f t="shared" si="196"/>
        <v>815.68181818181813</v>
      </c>
      <c r="G1575" s="107">
        <f t="shared" si="197"/>
        <v>986.97499999999991</v>
      </c>
      <c r="H1575" s="108">
        <f t="shared" si="198"/>
        <v>888.27749999999992</v>
      </c>
      <c r="I1575" s="41">
        <f t="shared" si="199"/>
        <v>0</v>
      </c>
      <c r="J1575" s="41">
        <f t="shared" si="200"/>
        <v>1381.7649999999999</v>
      </c>
      <c r="K1575" s="45" t="str">
        <f t="shared" si="202"/>
        <v>FOTO</v>
      </c>
      <c r="L1575" s="46"/>
    </row>
    <row r="1576" spans="1:12" ht="12.75" customHeight="1">
      <c r="A1576" s="41" t="s">
        <v>2970</v>
      </c>
      <c r="B1576" s="41" t="s">
        <v>2949</v>
      </c>
      <c r="D1576" s="43" t="s">
        <v>2971</v>
      </c>
      <c r="E1576" s="44">
        <v>0.64090909090909087</v>
      </c>
      <c r="F1576" s="41">
        <f t="shared" si="196"/>
        <v>621.68181818181813</v>
      </c>
      <c r="G1576" s="107">
        <f t="shared" si="197"/>
        <v>752.2349999999999</v>
      </c>
      <c r="H1576" s="108">
        <f t="shared" si="198"/>
        <v>677.01149999999996</v>
      </c>
      <c r="I1576" s="41">
        <f t="shared" si="199"/>
        <v>0</v>
      </c>
      <c r="J1576" s="41">
        <f t="shared" si="200"/>
        <v>1053.1289999999999</v>
      </c>
      <c r="K1576" s="45" t="str">
        <f t="shared" si="202"/>
        <v>FOTO</v>
      </c>
      <c r="L1576" s="46"/>
    </row>
    <row r="1577" spans="1:12" ht="12.75" customHeight="1">
      <c r="A1577" s="41" t="s">
        <v>2972</v>
      </c>
      <c r="B1577" s="41" t="s">
        <v>2949</v>
      </c>
      <c r="D1577" s="43" t="s">
        <v>2973</v>
      </c>
      <c r="E1577" s="44">
        <v>3.4</v>
      </c>
      <c r="F1577" s="41">
        <f t="shared" si="196"/>
        <v>3298</v>
      </c>
      <c r="G1577" s="107">
        <f t="shared" si="197"/>
        <v>3990.58</v>
      </c>
      <c r="H1577" s="108">
        <f t="shared" si="198"/>
        <v>3591.5219999999999</v>
      </c>
      <c r="I1577" s="41">
        <f t="shared" si="199"/>
        <v>0</v>
      </c>
      <c r="J1577" s="41">
        <f t="shared" si="200"/>
        <v>5586.8119999999999</v>
      </c>
      <c r="K1577" s="45" t="str">
        <f t="shared" si="202"/>
        <v>FOTO</v>
      </c>
      <c r="L1577" s="46"/>
    </row>
    <row r="1578" spans="1:12" ht="12.75" customHeight="1">
      <c r="A1578" s="68" t="s">
        <v>2974</v>
      </c>
      <c r="B1578" s="41" t="s">
        <v>2949</v>
      </c>
      <c r="D1578" s="43" t="s">
        <v>2975</v>
      </c>
      <c r="E1578" s="44">
        <v>3.1999999999999997</v>
      </c>
      <c r="F1578" s="41">
        <f t="shared" si="196"/>
        <v>3103.9999999999995</v>
      </c>
      <c r="G1578" s="107">
        <f t="shared" si="197"/>
        <v>3755.8399999999992</v>
      </c>
      <c r="H1578" s="108">
        <f t="shared" si="198"/>
        <v>3380.2559999999994</v>
      </c>
      <c r="I1578" s="41">
        <f t="shared" si="199"/>
        <v>0</v>
      </c>
      <c r="J1578" s="41">
        <f t="shared" si="200"/>
        <v>5258.1759999999986</v>
      </c>
      <c r="K1578" s="45" t="str">
        <f t="shared" si="202"/>
        <v>FOTO</v>
      </c>
      <c r="L1578" s="46"/>
    </row>
    <row r="1579" spans="1:12">
      <c r="A1579" s="41" t="s">
        <v>2976</v>
      </c>
      <c r="B1579" s="41" t="s">
        <v>2949</v>
      </c>
      <c r="D1579" s="43" t="s">
        <v>2977</v>
      </c>
      <c r="E1579" s="44">
        <v>4.5181818181818176</v>
      </c>
      <c r="F1579" s="41">
        <f t="shared" si="196"/>
        <v>4382.6363636363631</v>
      </c>
      <c r="G1579" s="107">
        <f t="shared" si="197"/>
        <v>5302.9899999999989</v>
      </c>
      <c r="H1579" s="108">
        <f t="shared" si="198"/>
        <v>4772.6909999999989</v>
      </c>
      <c r="I1579" s="41">
        <f t="shared" si="199"/>
        <v>0</v>
      </c>
      <c r="J1579" s="41">
        <f t="shared" si="200"/>
        <v>7424.1859999999979</v>
      </c>
      <c r="K1579" s="45" t="str">
        <f t="shared" si="202"/>
        <v>FOTO</v>
      </c>
      <c r="L1579" s="46"/>
    </row>
    <row r="1580" spans="1:12">
      <c r="A1580" s="41" t="s">
        <v>2978</v>
      </c>
      <c r="B1580" s="41" t="s">
        <v>2949</v>
      </c>
      <c r="D1580" s="43" t="s">
        <v>2979</v>
      </c>
      <c r="E1580" s="44">
        <v>10.08181818181818</v>
      </c>
      <c r="F1580" s="41">
        <f t="shared" si="196"/>
        <v>9779.3636363636342</v>
      </c>
      <c r="G1580" s="107">
        <f t="shared" si="197"/>
        <v>11833.029999999997</v>
      </c>
      <c r="H1580" s="108">
        <f t="shared" si="198"/>
        <v>10649.726999999997</v>
      </c>
      <c r="I1580" s="41">
        <f t="shared" si="199"/>
        <v>0</v>
      </c>
      <c r="J1580" s="41">
        <f t="shared" si="200"/>
        <v>16566.241999999995</v>
      </c>
      <c r="K1580" s="45" t="str">
        <f t="shared" si="202"/>
        <v>FOTO</v>
      </c>
      <c r="L1580" s="46"/>
    </row>
    <row r="1581" spans="1:12">
      <c r="A1581" s="41" t="s">
        <v>2980</v>
      </c>
      <c r="B1581" s="41" t="s">
        <v>2949</v>
      </c>
      <c r="D1581" s="43" t="s">
        <v>2981</v>
      </c>
      <c r="E1581" s="44">
        <v>7.5181818181818167</v>
      </c>
      <c r="F1581" s="41">
        <f t="shared" si="196"/>
        <v>7292.6363636363621</v>
      </c>
      <c r="G1581" s="107">
        <f t="shared" si="197"/>
        <v>8824.0899999999983</v>
      </c>
      <c r="H1581" s="108">
        <f t="shared" si="198"/>
        <v>7941.6809999999987</v>
      </c>
      <c r="I1581" s="41">
        <f t="shared" si="199"/>
        <v>0</v>
      </c>
      <c r="J1581" s="41">
        <f t="shared" si="200"/>
        <v>12353.725999999997</v>
      </c>
      <c r="K1581" s="45" t="str">
        <f t="shared" si="202"/>
        <v>FOTO</v>
      </c>
      <c r="L1581" s="46"/>
    </row>
    <row r="1582" spans="1:12">
      <c r="A1582" s="41" t="s">
        <v>2982</v>
      </c>
      <c r="B1582" s="41" t="s">
        <v>2949</v>
      </c>
      <c r="D1582" s="43" t="s">
        <v>2983</v>
      </c>
      <c r="E1582" s="44">
        <v>4.6409090909090907</v>
      </c>
      <c r="F1582" s="41">
        <f t="shared" si="196"/>
        <v>4501.681818181818</v>
      </c>
      <c r="G1582" s="107">
        <f t="shared" si="197"/>
        <v>5447.0349999999999</v>
      </c>
      <c r="H1582" s="108">
        <f t="shared" si="198"/>
        <v>4902.3315000000002</v>
      </c>
      <c r="I1582" s="41">
        <f t="shared" si="199"/>
        <v>0</v>
      </c>
      <c r="J1582" s="41">
        <f t="shared" si="200"/>
        <v>7625.8489999999993</v>
      </c>
      <c r="K1582" s="45" t="str">
        <f t="shared" si="202"/>
        <v>FOTO</v>
      </c>
      <c r="L1582" s="46" t="s">
        <v>2984</v>
      </c>
    </row>
    <row r="1583" spans="1:12" ht="12.75" customHeight="1">
      <c r="A1583" s="41" t="s">
        <v>2985</v>
      </c>
      <c r="B1583" s="41" t="s">
        <v>2949</v>
      </c>
      <c r="D1583" s="43" t="s">
        <v>2986</v>
      </c>
      <c r="E1583" s="44">
        <v>2.4818181818181815</v>
      </c>
      <c r="F1583" s="41">
        <f t="shared" si="196"/>
        <v>2407.363636363636</v>
      </c>
      <c r="G1583" s="107">
        <f t="shared" si="197"/>
        <v>2912.9099999999994</v>
      </c>
      <c r="H1583" s="108">
        <f t="shared" si="198"/>
        <v>2621.6189999999997</v>
      </c>
      <c r="I1583" s="41">
        <f t="shared" si="199"/>
        <v>0</v>
      </c>
      <c r="J1583" s="41">
        <f t="shared" si="200"/>
        <v>4078.0739999999987</v>
      </c>
      <c r="K1583" s="45" t="str">
        <f t="shared" si="202"/>
        <v>FOTO</v>
      </c>
      <c r="L1583" s="46"/>
    </row>
    <row r="1584" spans="1:12" ht="15.75">
      <c r="A1584" s="47" t="s">
        <v>2987</v>
      </c>
      <c r="B1584" s="48"/>
      <c r="D1584" s="43"/>
      <c r="E1584" s="44">
        <v>0</v>
      </c>
      <c r="F1584" s="41">
        <f t="shared" si="196"/>
        <v>0</v>
      </c>
      <c r="G1584" s="107">
        <f t="shared" si="197"/>
        <v>0</v>
      </c>
      <c r="H1584" s="108">
        <f t="shared" si="198"/>
        <v>0</v>
      </c>
      <c r="I1584" s="41">
        <f t="shared" si="199"/>
        <v>0</v>
      </c>
      <c r="J1584" s="41">
        <f t="shared" si="200"/>
        <v>0</v>
      </c>
      <c r="K1584" s="45"/>
      <c r="L1584" s="46"/>
    </row>
    <row r="1585" spans="1:12" ht="15.75" customHeight="1">
      <c r="A1585" s="41" t="s">
        <v>2988</v>
      </c>
      <c r="B1585" s="41"/>
      <c r="D1585" s="43" t="s">
        <v>2989</v>
      </c>
      <c r="E1585" s="44">
        <v>13.718181818181817</v>
      </c>
      <c r="F1585" s="41">
        <f t="shared" si="196"/>
        <v>13306.636363636362</v>
      </c>
      <c r="G1585" s="107">
        <f t="shared" si="197"/>
        <v>16101.029999999997</v>
      </c>
      <c r="H1585" s="108">
        <f t="shared" si="198"/>
        <v>14490.926999999998</v>
      </c>
      <c r="I1585" s="41">
        <f t="shared" si="199"/>
        <v>0</v>
      </c>
      <c r="J1585" s="41">
        <f t="shared" si="200"/>
        <v>22541.441999999995</v>
      </c>
      <c r="K1585" s="45" t="str">
        <f t="shared" ref="K1585:K1591" si="203">HYPERLINK(CONCATENATE("https://buscador.neorep.com.ar/",TRIM(A1585),"/"),"FOTO")</f>
        <v>FOTO</v>
      </c>
      <c r="L1585" s="46" t="s">
        <v>2990</v>
      </c>
    </row>
    <row r="1586" spans="1:12" ht="12.75" customHeight="1">
      <c r="A1586" s="41" t="s">
        <v>2991</v>
      </c>
      <c r="B1586" s="41"/>
      <c r="D1586" s="43" t="s">
        <v>2992</v>
      </c>
      <c r="E1586" s="44">
        <v>4.2</v>
      </c>
      <c r="F1586" s="41">
        <f t="shared" si="196"/>
        <v>4074</v>
      </c>
      <c r="G1586" s="107">
        <f t="shared" si="197"/>
        <v>4929.54</v>
      </c>
      <c r="H1586" s="108">
        <f t="shared" si="198"/>
        <v>4436.5860000000002</v>
      </c>
      <c r="I1586" s="41">
        <f t="shared" si="199"/>
        <v>0</v>
      </c>
      <c r="J1586" s="41">
        <f t="shared" si="200"/>
        <v>6901.3559999999998</v>
      </c>
      <c r="K1586" s="45" t="str">
        <f t="shared" si="203"/>
        <v>FOTO</v>
      </c>
      <c r="L1586" s="46"/>
    </row>
    <row r="1587" spans="1:12">
      <c r="A1587" s="68" t="s">
        <v>2993</v>
      </c>
      <c r="B1587" s="41"/>
      <c r="D1587" s="43" t="s">
        <v>2994</v>
      </c>
      <c r="E1587" s="44">
        <v>23.518181818181816</v>
      </c>
      <c r="F1587" s="41">
        <f t="shared" si="196"/>
        <v>22812.63636363636</v>
      </c>
      <c r="G1587" s="107">
        <f t="shared" si="197"/>
        <v>27603.289999999994</v>
      </c>
      <c r="H1587" s="108">
        <f t="shared" si="198"/>
        <v>24842.960999999996</v>
      </c>
      <c r="I1587" s="41">
        <f t="shared" si="199"/>
        <v>0</v>
      </c>
      <c r="J1587" s="41">
        <f t="shared" si="200"/>
        <v>38644.605999999985</v>
      </c>
      <c r="K1587" s="45" t="str">
        <f t="shared" si="203"/>
        <v>FOTO</v>
      </c>
      <c r="L1587" s="46" t="s">
        <v>1049</v>
      </c>
    </row>
    <row r="1588" spans="1:12">
      <c r="A1588" s="41" t="s">
        <v>2995</v>
      </c>
      <c r="B1588" s="41"/>
      <c r="D1588" s="43" t="s">
        <v>2996</v>
      </c>
      <c r="E1588" s="44">
        <v>12.518181818181818</v>
      </c>
      <c r="F1588" s="41">
        <f t="shared" si="196"/>
        <v>12142.636363636364</v>
      </c>
      <c r="G1588" s="107">
        <f t="shared" si="197"/>
        <v>14692.59</v>
      </c>
      <c r="H1588" s="108">
        <f t="shared" si="198"/>
        <v>13223.331</v>
      </c>
      <c r="I1588" s="41">
        <f t="shared" si="199"/>
        <v>0</v>
      </c>
      <c r="J1588" s="41">
        <f t="shared" si="200"/>
        <v>20569.626</v>
      </c>
      <c r="K1588" s="45" t="str">
        <f t="shared" si="203"/>
        <v>FOTO</v>
      </c>
      <c r="L1588" s="46"/>
    </row>
    <row r="1589" spans="1:12">
      <c r="A1589" s="41" t="s">
        <v>2997</v>
      </c>
      <c r="B1589" s="41"/>
      <c r="D1589" s="43" t="s">
        <v>2998</v>
      </c>
      <c r="E1589" s="44">
        <v>14.8</v>
      </c>
      <c r="F1589" s="41">
        <f t="shared" si="196"/>
        <v>14356</v>
      </c>
      <c r="G1589" s="107">
        <f t="shared" si="197"/>
        <v>17370.759999999998</v>
      </c>
      <c r="H1589" s="108">
        <f t="shared" si="198"/>
        <v>15633.683999999999</v>
      </c>
      <c r="I1589" s="41">
        <f t="shared" si="199"/>
        <v>0</v>
      </c>
      <c r="J1589" s="41">
        <f t="shared" si="200"/>
        <v>24319.063999999995</v>
      </c>
      <c r="K1589" s="45" t="str">
        <f t="shared" si="203"/>
        <v>FOTO</v>
      </c>
      <c r="L1589" s="46" t="s">
        <v>2990</v>
      </c>
    </row>
    <row r="1590" spans="1:12">
      <c r="A1590" s="41" t="s">
        <v>2999</v>
      </c>
      <c r="B1590" s="41"/>
      <c r="D1590" s="43" t="s">
        <v>3000</v>
      </c>
      <c r="E1590" s="44">
        <v>11.118181818181817</v>
      </c>
      <c r="F1590" s="41">
        <f t="shared" si="196"/>
        <v>10784.636363636362</v>
      </c>
      <c r="G1590" s="107">
        <f t="shared" si="197"/>
        <v>13049.409999999998</v>
      </c>
      <c r="H1590" s="108">
        <f t="shared" si="198"/>
        <v>11744.468999999999</v>
      </c>
      <c r="I1590" s="41">
        <f t="shared" si="199"/>
        <v>0</v>
      </c>
      <c r="J1590" s="41">
        <f t="shared" si="200"/>
        <v>18269.173999999995</v>
      </c>
      <c r="K1590" s="45" t="str">
        <f t="shared" si="203"/>
        <v>FOTO</v>
      </c>
      <c r="L1590" s="46"/>
    </row>
    <row r="1591" spans="1:12">
      <c r="A1591" s="41" t="s">
        <v>3001</v>
      </c>
      <c r="B1591" s="41"/>
      <c r="D1591" s="43" t="s">
        <v>3002</v>
      </c>
      <c r="E1591" s="44">
        <v>10.718181818181817</v>
      </c>
      <c r="F1591" s="41">
        <f t="shared" si="196"/>
        <v>10396.636363636362</v>
      </c>
      <c r="G1591" s="107">
        <f t="shared" si="197"/>
        <v>12579.929999999998</v>
      </c>
      <c r="H1591" s="108">
        <f t="shared" si="198"/>
        <v>11321.936999999998</v>
      </c>
      <c r="I1591" s="41">
        <f t="shared" si="199"/>
        <v>0</v>
      </c>
      <c r="J1591" s="41">
        <f t="shared" si="200"/>
        <v>17611.901999999998</v>
      </c>
      <c r="K1591" s="45" t="str">
        <f t="shared" si="203"/>
        <v>FOTO</v>
      </c>
      <c r="L1591" s="46"/>
    </row>
    <row r="1592" spans="1:12" ht="15.75">
      <c r="A1592" s="47" t="s">
        <v>3003</v>
      </c>
      <c r="B1592" s="48"/>
      <c r="D1592" s="43"/>
      <c r="E1592" s="44">
        <v>0</v>
      </c>
      <c r="F1592" s="41">
        <f t="shared" si="196"/>
        <v>0</v>
      </c>
      <c r="G1592" s="107">
        <f t="shared" si="197"/>
        <v>0</v>
      </c>
      <c r="H1592" s="108">
        <f t="shared" si="198"/>
        <v>0</v>
      </c>
      <c r="I1592" s="41">
        <f t="shared" si="199"/>
        <v>0</v>
      </c>
      <c r="J1592" s="41">
        <f t="shared" si="200"/>
        <v>0</v>
      </c>
      <c r="K1592" s="45"/>
      <c r="L1592" s="46"/>
    </row>
    <row r="1593" spans="1:12" ht="15.75" customHeight="1">
      <c r="A1593" s="41" t="s">
        <v>3004</v>
      </c>
      <c r="B1593" s="41"/>
      <c r="D1593" s="43" t="s">
        <v>3005</v>
      </c>
      <c r="E1593" s="44">
        <v>9.8409090909090899</v>
      </c>
      <c r="F1593" s="41">
        <f t="shared" si="196"/>
        <v>9545.681818181818</v>
      </c>
      <c r="G1593" s="107">
        <f t="shared" si="197"/>
        <v>11550.275</v>
      </c>
      <c r="H1593" s="108">
        <f t="shared" si="198"/>
        <v>10395.247499999999</v>
      </c>
      <c r="I1593" s="41">
        <f t="shared" si="199"/>
        <v>0</v>
      </c>
      <c r="J1593" s="41">
        <f t="shared" si="200"/>
        <v>16170.384999999998</v>
      </c>
      <c r="K1593" s="45" t="str">
        <f t="shared" ref="K1593:K1611" si="204">HYPERLINK(CONCATENATE("https://buscador.neorep.com.ar/",TRIM(A1593),"/"),"FOTO")</f>
        <v>FOTO</v>
      </c>
      <c r="L1593" s="46"/>
    </row>
    <row r="1594" spans="1:12">
      <c r="A1594" s="41" t="s">
        <v>3006</v>
      </c>
      <c r="B1594" s="41"/>
      <c r="D1594" s="44" t="s">
        <v>3007</v>
      </c>
      <c r="E1594" s="44">
        <v>18.399999999999999</v>
      </c>
      <c r="F1594" s="41">
        <f t="shared" si="196"/>
        <v>17848</v>
      </c>
      <c r="G1594" s="107">
        <f t="shared" si="197"/>
        <v>21596.079999999998</v>
      </c>
      <c r="H1594" s="108">
        <f t="shared" si="198"/>
        <v>19436.471999999998</v>
      </c>
      <c r="I1594" s="41">
        <f t="shared" si="199"/>
        <v>0</v>
      </c>
      <c r="J1594" s="41">
        <f t="shared" si="200"/>
        <v>30234.511999999995</v>
      </c>
      <c r="K1594" s="45" t="str">
        <f t="shared" si="204"/>
        <v>FOTO</v>
      </c>
      <c r="L1594" s="46" t="s">
        <v>59</v>
      </c>
    </row>
    <row r="1595" spans="1:12" ht="12.75" customHeight="1">
      <c r="A1595" s="41" t="s">
        <v>3008</v>
      </c>
      <c r="B1595" s="41"/>
      <c r="D1595" s="44" t="s">
        <v>3009</v>
      </c>
      <c r="E1595" s="44">
        <v>3.7999999999999994</v>
      </c>
      <c r="F1595" s="41">
        <f t="shared" si="196"/>
        <v>3685.9999999999995</v>
      </c>
      <c r="G1595" s="107">
        <f t="shared" si="197"/>
        <v>4460.0599999999995</v>
      </c>
      <c r="H1595" s="108">
        <f t="shared" si="198"/>
        <v>4014.0539999999996</v>
      </c>
      <c r="I1595" s="41">
        <f t="shared" si="199"/>
        <v>0</v>
      </c>
      <c r="J1595" s="41">
        <f t="shared" si="200"/>
        <v>6244.0839999999989</v>
      </c>
      <c r="K1595" s="45" t="str">
        <f t="shared" si="204"/>
        <v>FOTO</v>
      </c>
      <c r="L1595" s="46" t="s">
        <v>109</v>
      </c>
    </row>
    <row r="1596" spans="1:12">
      <c r="A1596" s="41" t="s">
        <v>3010</v>
      </c>
      <c r="B1596" s="41"/>
      <c r="D1596" s="43" t="s">
        <v>3011</v>
      </c>
      <c r="E1596" s="44">
        <v>6.2818181818181813</v>
      </c>
      <c r="F1596" s="41">
        <f t="shared" si="196"/>
        <v>6093.363636363636</v>
      </c>
      <c r="G1596" s="107">
        <f t="shared" si="197"/>
        <v>7372.9699999999993</v>
      </c>
      <c r="H1596" s="108">
        <f t="shared" si="198"/>
        <v>6635.6729999999998</v>
      </c>
      <c r="I1596" s="41">
        <f t="shared" si="199"/>
        <v>0</v>
      </c>
      <c r="J1596" s="41">
        <f t="shared" si="200"/>
        <v>10322.157999999998</v>
      </c>
      <c r="K1596" s="45" t="str">
        <f t="shared" si="204"/>
        <v>FOTO</v>
      </c>
      <c r="L1596" s="46"/>
    </row>
    <row r="1597" spans="1:12">
      <c r="A1597" s="69" t="s">
        <v>3012</v>
      </c>
      <c r="B1597" s="43"/>
      <c r="D1597" s="43" t="s">
        <v>3013</v>
      </c>
      <c r="E1597" s="44">
        <v>1.5181818181818181</v>
      </c>
      <c r="F1597" s="41">
        <f t="shared" si="196"/>
        <v>1472.6363636363635</v>
      </c>
      <c r="G1597" s="107">
        <f t="shared" si="197"/>
        <v>1781.8899999999999</v>
      </c>
      <c r="H1597" s="108">
        <f t="shared" si="198"/>
        <v>1603.701</v>
      </c>
      <c r="I1597" s="41">
        <f t="shared" si="199"/>
        <v>0</v>
      </c>
      <c r="J1597" s="41">
        <f t="shared" si="200"/>
        <v>2494.6459999999997</v>
      </c>
      <c r="K1597" s="45" t="str">
        <f t="shared" si="204"/>
        <v>FOTO</v>
      </c>
      <c r="L1597" s="46"/>
    </row>
    <row r="1598" spans="1:12">
      <c r="A1598" s="41" t="s">
        <v>3014</v>
      </c>
      <c r="B1598" s="41"/>
      <c r="D1598" s="43" t="s">
        <v>3015</v>
      </c>
      <c r="E1598" s="44">
        <v>3.2409090909090907</v>
      </c>
      <c r="F1598" s="41">
        <f t="shared" si="196"/>
        <v>3143.681818181818</v>
      </c>
      <c r="G1598" s="107">
        <f t="shared" si="197"/>
        <v>3803.8549999999996</v>
      </c>
      <c r="H1598" s="108">
        <f t="shared" si="198"/>
        <v>3423.4694999999997</v>
      </c>
      <c r="I1598" s="41">
        <f t="shared" si="199"/>
        <v>0</v>
      </c>
      <c r="J1598" s="41">
        <f t="shared" si="200"/>
        <v>5325.396999999999</v>
      </c>
      <c r="K1598" s="45" t="str">
        <f t="shared" si="204"/>
        <v>FOTO</v>
      </c>
      <c r="L1598" s="46" t="s">
        <v>410</v>
      </c>
    </row>
    <row r="1599" spans="1:12">
      <c r="A1599" s="41" t="s">
        <v>3016</v>
      </c>
      <c r="B1599" s="41"/>
      <c r="D1599" s="43" t="s">
        <v>3017</v>
      </c>
      <c r="E1599" s="44">
        <v>2.5181818181818181</v>
      </c>
      <c r="F1599" s="41">
        <f t="shared" si="196"/>
        <v>2442.6363636363635</v>
      </c>
      <c r="G1599" s="107">
        <f t="shared" si="197"/>
        <v>2955.5899999999997</v>
      </c>
      <c r="H1599" s="108">
        <f t="shared" si="198"/>
        <v>2660.0309999999999</v>
      </c>
      <c r="I1599" s="41">
        <f t="shared" si="199"/>
        <v>0</v>
      </c>
      <c r="J1599" s="41">
        <f t="shared" si="200"/>
        <v>4137.8259999999991</v>
      </c>
      <c r="K1599" s="45" t="str">
        <f t="shared" si="204"/>
        <v>FOTO</v>
      </c>
      <c r="L1599" s="46"/>
    </row>
    <row r="1600" spans="1:12">
      <c r="A1600" s="41" t="s">
        <v>3018</v>
      </c>
      <c r="B1600" s="41"/>
      <c r="D1600" s="43" t="s">
        <v>3019</v>
      </c>
      <c r="E1600" s="44">
        <v>3.2318181818181819</v>
      </c>
      <c r="F1600" s="41">
        <f t="shared" si="196"/>
        <v>3134.8636363636365</v>
      </c>
      <c r="G1600" s="107">
        <f t="shared" si="197"/>
        <v>3793.1849999999999</v>
      </c>
      <c r="H1600" s="108">
        <f t="shared" si="198"/>
        <v>3413.8665000000001</v>
      </c>
      <c r="I1600" s="41">
        <f t="shared" si="199"/>
        <v>0</v>
      </c>
      <c r="J1600" s="41">
        <f t="shared" si="200"/>
        <v>5310.4589999999998</v>
      </c>
      <c r="K1600" s="45" t="str">
        <f t="shared" si="204"/>
        <v>FOTO</v>
      </c>
      <c r="L1600" s="46"/>
    </row>
    <row r="1601" spans="1:12">
      <c r="A1601" s="41" t="s">
        <v>3020</v>
      </c>
      <c r="B1601" s="41"/>
      <c r="D1601" s="43" t="s">
        <v>3021</v>
      </c>
      <c r="E1601" s="44">
        <v>4.2</v>
      </c>
      <c r="F1601" s="41">
        <f t="shared" si="196"/>
        <v>4074</v>
      </c>
      <c r="G1601" s="107">
        <f t="shared" si="197"/>
        <v>4929.54</v>
      </c>
      <c r="H1601" s="108">
        <f t="shared" si="198"/>
        <v>4436.5860000000002</v>
      </c>
      <c r="I1601" s="41">
        <f t="shared" si="199"/>
        <v>0</v>
      </c>
      <c r="J1601" s="41">
        <f t="shared" si="200"/>
        <v>6901.3559999999998</v>
      </c>
      <c r="K1601" s="45" t="str">
        <f t="shared" si="204"/>
        <v>FOTO</v>
      </c>
      <c r="L1601" s="46"/>
    </row>
    <row r="1602" spans="1:12">
      <c r="A1602" s="41" t="s">
        <v>3022</v>
      </c>
      <c r="B1602" s="41"/>
      <c r="D1602" s="43" t="s">
        <v>3023</v>
      </c>
      <c r="E1602" s="44">
        <v>4.5181818181818176</v>
      </c>
      <c r="F1602" s="41">
        <f t="shared" si="196"/>
        <v>4382.6363636363631</v>
      </c>
      <c r="G1602" s="107">
        <f t="shared" si="197"/>
        <v>5302.9899999999989</v>
      </c>
      <c r="H1602" s="108">
        <f t="shared" si="198"/>
        <v>4772.6909999999989</v>
      </c>
      <c r="I1602" s="41">
        <f t="shared" si="199"/>
        <v>0</v>
      </c>
      <c r="J1602" s="41">
        <f t="shared" si="200"/>
        <v>7424.1859999999979</v>
      </c>
      <c r="K1602" s="45" t="str">
        <f t="shared" si="204"/>
        <v>FOTO</v>
      </c>
      <c r="L1602" s="46"/>
    </row>
    <row r="1603" spans="1:12" ht="12.75" customHeight="1">
      <c r="A1603" s="41" t="s">
        <v>3024</v>
      </c>
      <c r="B1603" s="41"/>
      <c r="D1603" s="43" t="s">
        <v>3025</v>
      </c>
      <c r="E1603" s="44">
        <v>1.5181818181818181</v>
      </c>
      <c r="F1603" s="41">
        <f t="shared" si="196"/>
        <v>1472.6363636363635</v>
      </c>
      <c r="G1603" s="107">
        <f t="shared" si="197"/>
        <v>1781.8899999999999</v>
      </c>
      <c r="H1603" s="108">
        <f t="shared" si="198"/>
        <v>1603.701</v>
      </c>
      <c r="I1603" s="41">
        <f t="shared" si="199"/>
        <v>0</v>
      </c>
      <c r="J1603" s="41">
        <f t="shared" si="200"/>
        <v>2494.6459999999997</v>
      </c>
      <c r="K1603" s="45" t="str">
        <f t="shared" si="204"/>
        <v>FOTO</v>
      </c>
      <c r="L1603" s="46" t="s">
        <v>109</v>
      </c>
    </row>
    <row r="1604" spans="1:12" ht="12.75" customHeight="1">
      <c r="A1604" s="41" t="s">
        <v>3026</v>
      </c>
      <c r="B1604" s="41"/>
      <c r="D1604" s="43" t="s">
        <v>3027</v>
      </c>
      <c r="E1604" s="44">
        <v>0.75909090909090904</v>
      </c>
      <c r="F1604" s="41">
        <f t="shared" si="196"/>
        <v>736.31818181818176</v>
      </c>
      <c r="G1604" s="107">
        <f t="shared" si="197"/>
        <v>890.94499999999994</v>
      </c>
      <c r="H1604" s="108">
        <f t="shared" si="198"/>
        <v>801.85050000000001</v>
      </c>
      <c r="I1604" s="41">
        <f t="shared" si="199"/>
        <v>0</v>
      </c>
      <c r="J1604" s="41">
        <f t="shared" si="200"/>
        <v>1247.3229999999999</v>
      </c>
      <c r="K1604" s="45" t="str">
        <f t="shared" si="204"/>
        <v>FOTO</v>
      </c>
      <c r="L1604" s="46" t="s">
        <v>199</v>
      </c>
    </row>
    <row r="1605" spans="1:12">
      <c r="A1605" s="41" t="s">
        <v>3028</v>
      </c>
      <c r="B1605" s="41"/>
      <c r="D1605" s="43" t="s">
        <v>3029</v>
      </c>
      <c r="E1605" s="44">
        <v>2.3181818181818179</v>
      </c>
      <c r="F1605" s="41">
        <f t="shared" si="196"/>
        <v>2248.6363636363635</v>
      </c>
      <c r="G1605" s="107">
        <f t="shared" si="197"/>
        <v>2720.85</v>
      </c>
      <c r="H1605" s="108">
        <f t="shared" si="198"/>
        <v>2448.7649999999999</v>
      </c>
      <c r="I1605" s="41">
        <f t="shared" si="199"/>
        <v>0</v>
      </c>
      <c r="J1605" s="41">
        <f t="shared" si="200"/>
        <v>3809.1899999999996</v>
      </c>
      <c r="K1605" s="45" t="str">
        <f t="shared" si="204"/>
        <v>FOTO</v>
      </c>
      <c r="L1605" s="46" t="s">
        <v>104</v>
      </c>
    </row>
    <row r="1606" spans="1:12">
      <c r="A1606" s="41" t="s">
        <v>3030</v>
      </c>
      <c r="B1606" s="41"/>
      <c r="D1606" s="43" t="s">
        <v>3031</v>
      </c>
      <c r="E1606" s="44">
        <v>0.71818181818181814</v>
      </c>
      <c r="F1606" s="41">
        <f t="shared" ref="F1606:F1669" si="205">+E1606*F$18</f>
        <v>696.63636363636363</v>
      </c>
      <c r="G1606" s="107">
        <f t="shared" ref="G1606:G1669" si="206">+F1606*(1+G$18)</f>
        <v>842.93</v>
      </c>
      <c r="H1606" s="108">
        <f t="shared" ref="H1606:H1669" si="207">+G1606*(1-H$18)</f>
        <v>758.63699999999994</v>
      </c>
      <c r="I1606" s="41">
        <f t="shared" ref="I1606:I1669" si="208">+G1606*C1606</f>
        <v>0</v>
      </c>
      <c r="J1606" s="41">
        <f t="shared" ref="J1606:J1669" si="209">+G1606*(1+J$18)</f>
        <v>1180.1019999999999</v>
      </c>
      <c r="K1606" s="45" t="str">
        <f t="shared" si="204"/>
        <v>FOTO</v>
      </c>
      <c r="L1606" s="46"/>
    </row>
    <row r="1607" spans="1:12">
      <c r="A1607" s="41" t="s">
        <v>3032</v>
      </c>
      <c r="B1607" s="41"/>
      <c r="D1607" s="43" t="s">
        <v>3033</v>
      </c>
      <c r="E1607" s="44">
        <v>2.4</v>
      </c>
      <c r="F1607" s="41">
        <f t="shared" si="205"/>
        <v>2328</v>
      </c>
      <c r="G1607" s="107">
        <f t="shared" si="206"/>
        <v>2816.88</v>
      </c>
      <c r="H1607" s="108">
        <f t="shared" si="207"/>
        <v>2535.192</v>
      </c>
      <c r="I1607" s="41">
        <f t="shared" si="208"/>
        <v>0</v>
      </c>
      <c r="J1607" s="41">
        <f t="shared" si="209"/>
        <v>3943.6320000000001</v>
      </c>
      <c r="K1607" s="45" t="str">
        <f t="shared" si="204"/>
        <v>FOTO</v>
      </c>
      <c r="L1607" s="46"/>
    </row>
    <row r="1608" spans="1:12">
      <c r="A1608" s="41" t="s">
        <v>3034</v>
      </c>
      <c r="B1608" s="41"/>
      <c r="D1608" s="43" t="s">
        <v>3035</v>
      </c>
      <c r="E1608" s="44">
        <v>0.55909090909090908</v>
      </c>
      <c r="F1608" s="41">
        <f t="shared" si="205"/>
        <v>542.31818181818176</v>
      </c>
      <c r="G1608" s="107">
        <f t="shared" si="206"/>
        <v>656.20499999999993</v>
      </c>
      <c r="H1608" s="108">
        <f t="shared" si="207"/>
        <v>590.58449999999993</v>
      </c>
      <c r="I1608" s="41">
        <f t="shared" si="208"/>
        <v>0</v>
      </c>
      <c r="J1608" s="41">
        <f t="shared" si="209"/>
        <v>918.68699999999978</v>
      </c>
      <c r="K1608" s="45" t="str">
        <f t="shared" si="204"/>
        <v>FOTO</v>
      </c>
      <c r="L1608" s="46"/>
    </row>
    <row r="1609" spans="1:12">
      <c r="A1609" s="41" t="s">
        <v>3036</v>
      </c>
      <c r="B1609" s="41"/>
      <c r="D1609" s="43" t="s">
        <v>3037</v>
      </c>
      <c r="E1609" s="44">
        <v>6.2</v>
      </c>
      <c r="F1609" s="41">
        <f t="shared" si="205"/>
        <v>6014</v>
      </c>
      <c r="G1609" s="107">
        <f t="shared" si="206"/>
        <v>7276.94</v>
      </c>
      <c r="H1609" s="108">
        <f t="shared" si="207"/>
        <v>6549.2460000000001</v>
      </c>
      <c r="I1609" s="41">
        <f t="shared" si="208"/>
        <v>0</v>
      </c>
      <c r="J1609" s="41">
        <f t="shared" si="209"/>
        <v>10187.715999999999</v>
      </c>
      <c r="K1609" s="45" t="str">
        <f t="shared" si="204"/>
        <v>FOTO</v>
      </c>
      <c r="L1609" s="46"/>
    </row>
    <row r="1610" spans="1:12">
      <c r="A1610" s="41" t="s">
        <v>3038</v>
      </c>
      <c r="B1610" s="43" t="s">
        <v>488</v>
      </c>
      <c r="D1610" s="43" t="s">
        <v>3039</v>
      </c>
      <c r="E1610" s="44">
        <v>3.0818181818181816</v>
      </c>
      <c r="F1610" s="41">
        <f t="shared" si="205"/>
        <v>2989.363636363636</v>
      </c>
      <c r="G1610" s="107">
        <f t="shared" si="206"/>
        <v>3617.1299999999997</v>
      </c>
      <c r="H1610" s="108">
        <f t="shared" si="207"/>
        <v>3255.4169999999999</v>
      </c>
      <c r="I1610" s="41">
        <f t="shared" si="208"/>
        <v>0</v>
      </c>
      <c r="J1610" s="41">
        <f t="shared" si="209"/>
        <v>5063.9819999999991</v>
      </c>
      <c r="K1610" s="45" t="str">
        <f t="shared" si="204"/>
        <v>FOTO</v>
      </c>
      <c r="L1610" s="46" t="s">
        <v>202</v>
      </c>
    </row>
    <row r="1611" spans="1:12">
      <c r="A1611" s="41" t="s">
        <v>3040</v>
      </c>
      <c r="B1611" s="41"/>
      <c r="D1611" s="43" t="s">
        <v>3041</v>
      </c>
      <c r="E1611" s="44">
        <v>0.3454545454545454</v>
      </c>
      <c r="F1611" s="41">
        <f t="shared" si="205"/>
        <v>335.09090909090907</v>
      </c>
      <c r="G1611" s="107">
        <f t="shared" si="206"/>
        <v>405.46</v>
      </c>
      <c r="H1611" s="108">
        <f t="shared" si="207"/>
        <v>364.91399999999999</v>
      </c>
      <c r="I1611" s="41">
        <f t="shared" si="208"/>
        <v>0</v>
      </c>
      <c r="J1611" s="41">
        <f t="shared" si="209"/>
        <v>567.64399999999989</v>
      </c>
      <c r="K1611" s="45" t="str">
        <f t="shared" si="204"/>
        <v>FOTO</v>
      </c>
      <c r="L1611" s="46"/>
    </row>
    <row r="1612" spans="1:12" ht="12.75" customHeight="1">
      <c r="A1612" s="47" t="s">
        <v>3042</v>
      </c>
      <c r="B1612" s="48"/>
      <c r="D1612" s="43"/>
      <c r="E1612" s="44">
        <v>0</v>
      </c>
      <c r="F1612" s="41">
        <f t="shared" si="205"/>
        <v>0</v>
      </c>
      <c r="G1612" s="107">
        <f t="shared" si="206"/>
        <v>0</v>
      </c>
      <c r="H1612" s="108">
        <f t="shared" si="207"/>
        <v>0</v>
      </c>
      <c r="I1612" s="41">
        <f t="shared" si="208"/>
        <v>0</v>
      </c>
      <c r="J1612" s="41">
        <f t="shared" si="209"/>
        <v>0</v>
      </c>
      <c r="K1612" s="45"/>
      <c r="L1612" s="46"/>
    </row>
    <row r="1613" spans="1:12" ht="15.75" customHeight="1">
      <c r="A1613" s="41" t="s">
        <v>3043</v>
      </c>
      <c r="B1613" s="41"/>
      <c r="D1613" s="43" t="s">
        <v>3044</v>
      </c>
      <c r="E1613" s="44">
        <v>13.799999999999999</v>
      </c>
      <c r="F1613" s="41">
        <f t="shared" si="205"/>
        <v>13385.999999999998</v>
      </c>
      <c r="G1613" s="107">
        <f t="shared" si="206"/>
        <v>16197.059999999998</v>
      </c>
      <c r="H1613" s="108">
        <f t="shared" si="207"/>
        <v>14577.353999999998</v>
      </c>
      <c r="I1613" s="41">
        <f t="shared" si="208"/>
        <v>0</v>
      </c>
      <c r="J1613" s="41">
        <f t="shared" si="209"/>
        <v>22675.883999999995</v>
      </c>
      <c r="K1613" s="45" t="str">
        <f t="shared" ref="K1613:K1624" si="210">HYPERLINK(CONCATENATE("https://buscador.neorep.com.ar/",TRIM(A1613),"/"),"FOTO")</f>
        <v>FOTO</v>
      </c>
      <c r="L1613" s="46" t="s">
        <v>3045</v>
      </c>
    </row>
    <row r="1614" spans="1:12">
      <c r="A1614" s="41" t="s">
        <v>3046</v>
      </c>
      <c r="B1614" s="41"/>
      <c r="D1614" s="43" t="s">
        <v>3047</v>
      </c>
      <c r="E1614" s="44">
        <v>19.118181818181817</v>
      </c>
      <c r="F1614" s="41">
        <f t="shared" si="205"/>
        <v>18544.636363636364</v>
      </c>
      <c r="G1614" s="107">
        <f t="shared" si="206"/>
        <v>22439.01</v>
      </c>
      <c r="H1614" s="108">
        <f t="shared" si="207"/>
        <v>20195.109</v>
      </c>
      <c r="I1614" s="41">
        <f t="shared" si="208"/>
        <v>0</v>
      </c>
      <c r="J1614" s="41">
        <f t="shared" si="209"/>
        <v>31414.613999999994</v>
      </c>
      <c r="K1614" s="45" t="str">
        <f t="shared" si="210"/>
        <v>FOTO</v>
      </c>
      <c r="L1614" s="46" t="s">
        <v>1049</v>
      </c>
    </row>
    <row r="1615" spans="1:12">
      <c r="A1615" s="41" t="s">
        <v>3048</v>
      </c>
      <c r="B1615" s="41"/>
      <c r="D1615" s="43" t="s">
        <v>3049</v>
      </c>
      <c r="E1615" s="44">
        <v>11.08181818181818</v>
      </c>
      <c r="F1615" s="41">
        <f t="shared" si="205"/>
        <v>10749.363636363634</v>
      </c>
      <c r="G1615" s="107">
        <f t="shared" si="206"/>
        <v>13006.729999999998</v>
      </c>
      <c r="H1615" s="108">
        <f t="shared" si="207"/>
        <v>11706.056999999999</v>
      </c>
      <c r="I1615" s="41">
        <f t="shared" si="208"/>
        <v>0</v>
      </c>
      <c r="J1615" s="41">
        <f t="shared" si="209"/>
        <v>18209.421999999995</v>
      </c>
      <c r="K1615" s="45" t="str">
        <f t="shared" si="210"/>
        <v>FOTO</v>
      </c>
      <c r="L1615" s="46" t="s">
        <v>3050</v>
      </c>
    </row>
    <row r="1616" spans="1:12">
      <c r="A1616" s="41" t="s">
        <v>3051</v>
      </c>
      <c r="B1616" s="41"/>
      <c r="D1616" s="43" t="s">
        <v>3052</v>
      </c>
      <c r="E1616" s="44">
        <v>13.2</v>
      </c>
      <c r="F1616" s="41">
        <f t="shared" si="205"/>
        <v>12804</v>
      </c>
      <c r="G1616" s="107">
        <f t="shared" si="206"/>
        <v>15492.84</v>
      </c>
      <c r="H1616" s="108">
        <f t="shared" si="207"/>
        <v>13943.556</v>
      </c>
      <c r="I1616" s="41">
        <f t="shared" si="208"/>
        <v>0</v>
      </c>
      <c r="J1616" s="41">
        <f t="shared" si="209"/>
        <v>21689.975999999999</v>
      </c>
      <c r="K1616" s="45" t="str">
        <f t="shared" si="210"/>
        <v>FOTO</v>
      </c>
      <c r="L1616" s="46" t="s">
        <v>86</v>
      </c>
    </row>
    <row r="1617" spans="1:12">
      <c r="A1617" s="41" t="s">
        <v>3053</v>
      </c>
      <c r="B1617" s="41"/>
      <c r="D1617" s="43" t="s">
        <v>3054</v>
      </c>
      <c r="E1617" s="44">
        <v>11.399999999999999</v>
      </c>
      <c r="F1617" s="41">
        <f t="shared" si="205"/>
        <v>11057.999999999998</v>
      </c>
      <c r="G1617" s="107">
        <f t="shared" si="206"/>
        <v>13380.179999999997</v>
      </c>
      <c r="H1617" s="108">
        <f t="shared" si="207"/>
        <v>12042.161999999997</v>
      </c>
      <c r="I1617" s="41">
        <f t="shared" si="208"/>
        <v>0</v>
      </c>
      <c r="J1617" s="41">
        <f t="shared" si="209"/>
        <v>18732.251999999993</v>
      </c>
      <c r="K1617" s="45" t="str">
        <f t="shared" si="210"/>
        <v>FOTO</v>
      </c>
      <c r="L1617" s="46" t="s">
        <v>86</v>
      </c>
    </row>
    <row r="1618" spans="1:12">
      <c r="A1618" s="51" t="s">
        <v>3055</v>
      </c>
      <c r="B1618" s="51"/>
      <c r="D1618" s="67" t="s">
        <v>3056</v>
      </c>
      <c r="E1618" s="44">
        <v>20.199999999999996</v>
      </c>
      <c r="F1618" s="41">
        <f t="shared" si="205"/>
        <v>19593.999999999996</v>
      </c>
      <c r="G1618" s="107">
        <f t="shared" si="206"/>
        <v>23708.739999999994</v>
      </c>
      <c r="H1618" s="108">
        <f t="shared" si="207"/>
        <v>21337.865999999995</v>
      </c>
      <c r="I1618" s="41">
        <f t="shared" si="208"/>
        <v>0</v>
      </c>
      <c r="J1618" s="41">
        <f t="shared" si="209"/>
        <v>33192.23599999999</v>
      </c>
      <c r="K1618" s="45" t="str">
        <f t="shared" si="210"/>
        <v>FOTO</v>
      </c>
      <c r="L1618" s="46" t="s">
        <v>2990</v>
      </c>
    </row>
    <row r="1619" spans="1:12">
      <c r="A1619" s="41" t="s">
        <v>3057</v>
      </c>
      <c r="B1619" s="41"/>
      <c r="D1619" s="43" t="s">
        <v>3058</v>
      </c>
      <c r="E1619" s="44">
        <v>8</v>
      </c>
      <c r="F1619" s="41">
        <f t="shared" si="205"/>
        <v>7760</v>
      </c>
      <c r="G1619" s="107">
        <f t="shared" si="206"/>
        <v>9389.6</v>
      </c>
      <c r="H1619" s="108">
        <f t="shared" si="207"/>
        <v>8450.6400000000012</v>
      </c>
      <c r="I1619" s="41">
        <f t="shared" si="208"/>
        <v>0</v>
      </c>
      <c r="J1619" s="41">
        <f t="shared" si="209"/>
        <v>13145.44</v>
      </c>
      <c r="K1619" s="45" t="str">
        <f t="shared" si="210"/>
        <v>FOTO</v>
      </c>
      <c r="L1619" s="46"/>
    </row>
    <row r="1620" spans="1:12">
      <c r="A1620" s="41" t="s">
        <v>3059</v>
      </c>
      <c r="B1620" s="41"/>
      <c r="D1620" s="43" t="s">
        <v>3060</v>
      </c>
      <c r="E1620" s="44">
        <v>23.318181818181817</v>
      </c>
      <c r="F1620" s="41">
        <f t="shared" si="205"/>
        <v>22618.63636363636</v>
      </c>
      <c r="G1620" s="107">
        <f t="shared" si="206"/>
        <v>27368.549999999996</v>
      </c>
      <c r="H1620" s="108">
        <f t="shared" si="207"/>
        <v>24631.694999999996</v>
      </c>
      <c r="I1620" s="41">
        <f t="shared" si="208"/>
        <v>0</v>
      </c>
      <c r="J1620" s="41">
        <f t="shared" si="209"/>
        <v>38315.969999999994</v>
      </c>
      <c r="K1620" s="45" t="str">
        <f t="shared" si="210"/>
        <v>FOTO</v>
      </c>
      <c r="L1620" s="46" t="s">
        <v>86</v>
      </c>
    </row>
    <row r="1621" spans="1:12">
      <c r="A1621" s="41" t="s">
        <v>3061</v>
      </c>
      <c r="B1621" s="41"/>
      <c r="D1621" s="43" t="s">
        <v>3062</v>
      </c>
      <c r="E1621" s="44">
        <v>18.918181818181814</v>
      </c>
      <c r="F1621" s="41">
        <f t="shared" si="205"/>
        <v>18350.63636363636</v>
      </c>
      <c r="G1621" s="107">
        <f t="shared" si="206"/>
        <v>22204.269999999997</v>
      </c>
      <c r="H1621" s="108">
        <f t="shared" si="207"/>
        <v>19983.842999999997</v>
      </c>
      <c r="I1621" s="41">
        <f t="shared" si="208"/>
        <v>0</v>
      </c>
      <c r="J1621" s="41">
        <f t="shared" si="209"/>
        <v>31085.977999999992</v>
      </c>
      <c r="K1621" s="45" t="str">
        <f t="shared" si="210"/>
        <v>FOTO</v>
      </c>
      <c r="L1621" s="46" t="s">
        <v>2990</v>
      </c>
    </row>
    <row r="1622" spans="1:12">
      <c r="A1622" s="41" t="s">
        <v>3063</v>
      </c>
      <c r="B1622" s="41"/>
      <c r="D1622" s="43" t="s">
        <v>3064</v>
      </c>
      <c r="E1622" s="44">
        <v>18.15909090909091</v>
      </c>
      <c r="F1622" s="41">
        <f t="shared" si="205"/>
        <v>17614.318181818184</v>
      </c>
      <c r="G1622" s="107">
        <f t="shared" si="206"/>
        <v>21313.325000000001</v>
      </c>
      <c r="H1622" s="108">
        <f t="shared" si="207"/>
        <v>19181.9925</v>
      </c>
      <c r="I1622" s="41">
        <f t="shared" si="208"/>
        <v>0</v>
      </c>
      <c r="J1622" s="41">
        <f t="shared" si="209"/>
        <v>29838.654999999999</v>
      </c>
      <c r="K1622" s="45" t="str">
        <f t="shared" si="210"/>
        <v>FOTO</v>
      </c>
      <c r="L1622" s="46" t="s">
        <v>2990</v>
      </c>
    </row>
    <row r="1623" spans="1:12" ht="12.75" customHeight="1">
      <c r="A1623" s="41" t="s">
        <v>3065</v>
      </c>
      <c r="B1623" s="41"/>
      <c r="D1623" s="43" t="s">
        <v>3066</v>
      </c>
      <c r="E1623" s="44">
        <v>28.599999999999998</v>
      </c>
      <c r="F1623" s="41">
        <f t="shared" si="205"/>
        <v>27741.999999999996</v>
      </c>
      <c r="G1623" s="107">
        <f t="shared" si="206"/>
        <v>33567.819999999992</v>
      </c>
      <c r="H1623" s="108">
        <f t="shared" si="207"/>
        <v>30211.037999999993</v>
      </c>
      <c r="I1623" s="41">
        <f t="shared" si="208"/>
        <v>0</v>
      </c>
      <c r="J1623" s="41">
        <f t="shared" si="209"/>
        <v>46994.947999999989</v>
      </c>
      <c r="K1623" s="45" t="str">
        <f t="shared" si="210"/>
        <v>FOTO</v>
      </c>
      <c r="L1623" s="46"/>
    </row>
    <row r="1624" spans="1:12">
      <c r="A1624" s="41" t="s">
        <v>3067</v>
      </c>
      <c r="B1624" s="41"/>
      <c r="D1624" s="43" t="s">
        <v>3068</v>
      </c>
      <c r="E1624" s="44">
        <v>16.281818181818181</v>
      </c>
      <c r="F1624" s="41">
        <f t="shared" si="205"/>
        <v>15793.363636363636</v>
      </c>
      <c r="G1624" s="107">
        <f t="shared" si="206"/>
        <v>19109.969999999998</v>
      </c>
      <c r="H1624" s="108">
        <f t="shared" si="207"/>
        <v>17198.972999999998</v>
      </c>
      <c r="I1624" s="41">
        <f t="shared" si="208"/>
        <v>0</v>
      </c>
      <c r="J1624" s="41">
        <f t="shared" si="209"/>
        <v>26753.957999999995</v>
      </c>
      <c r="K1624" s="45" t="str">
        <f t="shared" si="210"/>
        <v>FOTO</v>
      </c>
      <c r="L1624" s="46" t="s">
        <v>2990</v>
      </c>
    </row>
    <row r="1625" spans="1:12" ht="15.75">
      <c r="A1625" s="47" t="s">
        <v>3069</v>
      </c>
      <c r="B1625" s="48"/>
      <c r="D1625" s="43"/>
      <c r="E1625" s="44">
        <v>0</v>
      </c>
      <c r="F1625" s="41">
        <f t="shared" si="205"/>
        <v>0</v>
      </c>
      <c r="G1625" s="107">
        <f t="shared" si="206"/>
        <v>0</v>
      </c>
      <c r="H1625" s="108">
        <f t="shared" si="207"/>
        <v>0</v>
      </c>
      <c r="I1625" s="41">
        <f t="shared" si="208"/>
        <v>0</v>
      </c>
      <c r="J1625" s="41">
        <f t="shared" si="209"/>
        <v>0</v>
      </c>
      <c r="K1625" s="45"/>
      <c r="L1625" s="46"/>
    </row>
    <row r="1626" spans="1:12" ht="15.75" customHeight="1">
      <c r="A1626" s="41" t="s">
        <v>3070</v>
      </c>
      <c r="B1626" s="41"/>
      <c r="D1626" s="43" t="s">
        <v>3071</v>
      </c>
      <c r="E1626" s="44">
        <v>6.7590909090909079</v>
      </c>
      <c r="F1626" s="41">
        <f t="shared" si="205"/>
        <v>6556.3181818181811</v>
      </c>
      <c r="G1626" s="107">
        <f t="shared" si="206"/>
        <v>7933.1449999999986</v>
      </c>
      <c r="H1626" s="108">
        <f t="shared" si="207"/>
        <v>7139.8304999999991</v>
      </c>
      <c r="I1626" s="41">
        <f t="shared" si="208"/>
        <v>0</v>
      </c>
      <c r="J1626" s="41">
        <f t="shared" si="209"/>
        <v>11106.402999999997</v>
      </c>
      <c r="K1626" s="45" t="str">
        <f>HYPERLINK(CONCATENATE("https://buscador.neorep.com.ar/",TRIM(A1626),"/"),"FOTO")</f>
        <v>FOTO</v>
      </c>
      <c r="L1626" s="46"/>
    </row>
    <row r="1627" spans="1:12" ht="15.75">
      <c r="A1627" s="47" t="s">
        <v>3072</v>
      </c>
      <c r="B1627" s="48"/>
      <c r="D1627" s="43"/>
      <c r="E1627" s="44">
        <v>0</v>
      </c>
      <c r="F1627" s="41">
        <f t="shared" si="205"/>
        <v>0</v>
      </c>
      <c r="G1627" s="107">
        <f t="shared" si="206"/>
        <v>0</v>
      </c>
      <c r="H1627" s="108">
        <f t="shared" si="207"/>
        <v>0</v>
      </c>
      <c r="I1627" s="41">
        <f t="shared" si="208"/>
        <v>0</v>
      </c>
      <c r="J1627" s="41">
        <f t="shared" si="209"/>
        <v>0</v>
      </c>
      <c r="K1627" s="45"/>
      <c r="L1627" s="46"/>
    </row>
    <row r="1628" spans="1:12" ht="15.75" customHeight="1">
      <c r="A1628" s="41" t="s">
        <v>3073</v>
      </c>
      <c r="B1628" s="41"/>
      <c r="D1628" s="43" t="s">
        <v>3074</v>
      </c>
      <c r="E1628" s="44">
        <v>3.8818181818181809</v>
      </c>
      <c r="F1628" s="41">
        <f t="shared" si="205"/>
        <v>3765.3636363636356</v>
      </c>
      <c r="G1628" s="107">
        <f t="shared" si="206"/>
        <v>4556.0899999999992</v>
      </c>
      <c r="H1628" s="108">
        <f t="shared" si="207"/>
        <v>4100.4809999999998</v>
      </c>
      <c r="I1628" s="41">
        <f t="shared" si="208"/>
        <v>0</v>
      </c>
      <c r="J1628" s="41">
        <f t="shared" si="209"/>
        <v>6378.5259999999989</v>
      </c>
      <c r="K1628" s="45" t="str">
        <f t="shared" ref="K1628:K1637" si="211">HYPERLINK(CONCATENATE("https://buscador.neorep.com.ar/",TRIM(A1628),"/"),"FOTO")</f>
        <v>FOTO</v>
      </c>
      <c r="L1628" s="46"/>
    </row>
    <row r="1629" spans="1:12">
      <c r="A1629" s="51" t="s">
        <v>3075</v>
      </c>
      <c r="B1629" s="51"/>
      <c r="D1629" s="70" t="s">
        <v>3076</v>
      </c>
      <c r="E1629" s="44">
        <v>9.8409090909090899</v>
      </c>
      <c r="F1629" s="41">
        <f t="shared" si="205"/>
        <v>9545.681818181818</v>
      </c>
      <c r="G1629" s="107">
        <f t="shared" si="206"/>
        <v>11550.275</v>
      </c>
      <c r="H1629" s="108">
        <f t="shared" si="207"/>
        <v>10395.247499999999</v>
      </c>
      <c r="I1629" s="41">
        <f t="shared" si="208"/>
        <v>0</v>
      </c>
      <c r="J1629" s="41">
        <f t="shared" si="209"/>
        <v>16170.384999999998</v>
      </c>
      <c r="K1629" s="45" t="str">
        <f t="shared" si="211"/>
        <v>FOTO</v>
      </c>
      <c r="L1629" s="46" t="s">
        <v>104</v>
      </c>
    </row>
    <row r="1630" spans="1:12">
      <c r="A1630" s="51" t="s">
        <v>3077</v>
      </c>
      <c r="B1630" s="41"/>
      <c r="D1630" s="70" t="s">
        <v>3078</v>
      </c>
      <c r="E1630" s="44">
        <v>14.281818181818181</v>
      </c>
      <c r="F1630" s="41">
        <f t="shared" si="205"/>
        <v>13853.363636363636</v>
      </c>
      <c r="G1630" s="107">
        <f t="shared" si="206"/>
        <v>16762.57</v>
      </c>
      <c r="H1630" s="108">
        <f t="shared" si="207"/>
        <v>15086.313</v>
      </c>
      <c r="I1630" s="41">
        <f t="shared" si="208"/>
        <v>0</v>
      </c>
      <c r="J1630" s="41">
        <f t="shared" si="209"/>
        <v>23467.597999999998</v>
      </c>
      <c r="K1630" s="45" t="str">
        <f t="shared" si="211"/>
        <v>FOTO</v>
      </c>
      <c r="L1630" s="46"/>
    </row>
    <row r="1631" spans="1:12">
      <c r="A1631" s="41" t="s">
        <v>3079</v>
      </c>
      <c r="B1631" s="41"/>
      <c r="D1631" s="43" t="s">
        <v>3080</v>
      </c>
      <c r="E1631" s="44">
        <v>3.1999999999999997</v>
      </c>
      <c r="F1631" s="41">
        <f t="shared" si="205"/>
        <v>3103.9999999999995</v>
      </c>
      <c r="G1631" s="107">
        <f t="shared" si="206"/>
        <v>3755.8399999999992</v>
      </c>
      <c r="H1631" s="108">
        <f t="shared" si="207"/>
        <v>3380.2559999999994</v>
      </c>
      <c r="I1631" s="41">
        <f t="shared" si="208"/>
        <v>0</v>
      </c>
      <c r="J1631" s="41">
        <f t="shared" si="209"/>
        <v>5258.1759999999986</v>
      </c>
      <c r="K1631" s="45" t="str">
        <f t="shared" si="211"/>
        <v>FOTO</v>
      </c>
      <c r="L1631" s="46"/>
    </row>
    <row r="1632" spans="1:12" ht="12.75" customHeight="1">
      <c r="A1632" s="41" t="s">
        <v>3081</v>
      </c>
      <c r="B1632" s="41"/>
      <c r="D1632" s="43" t="s">
        <v>3082</v>
      </c>
      <c r="E1632" s="44">
        <v>4.081818181818182</v>
      </c>
      <c r="F1632" s="41">
        <f t="shared" si="205"/>
        <v>3959.3636363636365</v>
      </c>
      <c r="G1632" s="107">
        <f t="shared" si="206"/>
        <v>4790.83</v>
      </c>
      <c r="H1632" s="108">
        <f t="shared" si="207"/>
        <v>4311.7470000000003</v>
      </c>
      <c r="I1632" s="41">
        <f t="shared" si="208"/>
        <v>0</v>
      </c>
      <c r="J1632" s="41">
        <f t="shared" si="209"/>
        <v>6707.1619999999994</v>
      </c>
      <c r="K1632" s="45" t="str">
        <f t="shared" si="211"/>
        <v>FOTO</v>
      </c>
      <c r="L1632" s="46"/>
    </row>
    <row r="1633" spans="1:12">
      <c r="A1633" s="51" t="s">
        <v>3083</v>
      </c>
      <c r="B1633" s="51"/>
      <c r="D1633" s="65" t="s">
        <v>3084</v>
      </c>
      <c r="E1633" s="44">
        <v>2.3681818181818182</v>
      </c>
      <c r="F1633" s="41">
        <f t="shared" si="205"/>
        <v>2297.1363636363635</v>
      </c>
      <c r="G1633" s="107">
        <f t="shared" si="206"/>
        <v>2779.5349999999999</v>
      </c>
      <c r="H1633" s="108">
        <f t="shared" si="207"/>
        <v>2501.5814999999998</v>
      </c>
      <c r="I1633" s="41">
        <f t="shared" si="208"/>
        <v>0</v>
      </c>
      <c r="J1633" s="41">
        <f t="shared" si="209"/>
        <v>3891.3489999999997</v>
      </c>
      <c r="K1633" s="45" t="str">
        <f t="shared" si="211"/>
        <v>FOTO</v>
      </c>
      <c r="L1633" s="46" t="s">
        <v>104</v>
      </c>
    </row>
    <row r="1634" spans="1:12">
      <c r="A1634" s="41" t="s">
        <v>3085</v>
      </c>
      <c r="B1634" s="41"/>
      <c r="D1634" s="43" t="s">
        <v>3086</v>
      </c>
      <c r="E1634" s="44">
        <v>6.5181818181818176</v>
      </c>
      <c r="F1634" s="41">
        <f t="shared" si="205"/>
        <v>6322.6363636363631</v>
      </c>
      <c r="G1634" s="107">
        <f t="shared" si="206"/>
        <v>7650.3899999999994</v>
      </c>
      <c r="H1634" s="108">
        <f t="shared" si="207"/>
        <v>6885.3509999999997</v>
      </c>
      <c r="I1634" s="41">
        <f t="shared" si="208"/>
        <v>0</v>
      </c>
      <c r="J1634" s="41">
        <f t="shared" si="209"/>
        <v>10710.545999999998</v>
      </c>
      <c r="K1634" s="45" t="str">
        <f t="shared" si="211"/>
        <v>FOTO</v>
      </c>
      <c r="L1634" s="46" t="s">
        <v>104</v>
      </c>
    </row>
    <row r="1635" spans="1:12">
      <c r="A1635" s="41" t="s">
        <v>3087</v>
      </c>
      <c r="B1635" s="41"/>
      <c r="D1635" s="43" t="s">
        <v>3088</v>
      </c>
      <c r="E1635" s="44">
        <v>8.6</v>
      </c>
      <c r="F1635" s="41">
        <f t="shared" si="205"/>
        <v>8342</v>
      </c>
      <c r="G1635" s="107">
        <f t="shared" si="206"/>
        <v>10093.82</v>
      </c>
      <c r="H1635" s="108">
        <f t="shared" si="207"/>
        <v>9084.4380000000001</v>
      </c>
      <c r="I1635" s="41">
        <f t="shared" si="208"/>
        <v>0</v>
      </c>
      <c r="J1635" s="41">
        <f t="shared" si="209"/>
        <v>14131.347999999998</v>
      </c>
      <c r="K1635" s="45" t="str">
        <f t="shared" si="211"/>
        <v>FOTO</v>
      </c>
      <c r="L1635" s="46" t="s">
        <v>104</v>
      </c>
    </row>
    <row r="1636" spans="1:12" ht="12.75" customHeight="1">
      <c r="A1636" s="41" t="s">
        <v>3089</v>
      </c>
      <c r="B1636" s="41"/>
      <c r="D1636" s="43" t="s">
        <v>3090</v>
      </c>
      <c r="E1636" s="44">
        <v>11.68181818181818</v>
      </c>
      <c r="F1636" s="41">
        <f t="shared" si="205"/>
        <v>11331.363636363634</v>
      </c>
      <c r="G1636" s="107">
        <f t="shared" si="206"/>
        <v>13710.949999999997</v>
      </c>
      <c r="H1636" s="108">
        <f t="shared" si="207"/>
        <v>12339.854999999998</v>
      </c>
      <c r="I1636" s="41">
        <f t="shared" si="208"/>
        <v>0</v>
      </c>
      <c r="J1636" s="41">
        <f t="shared" si="209"/>
        <v>19195.329999999994</v>
      </c>
      <c r="K1636" s="45" t="str">
        <f t="shared" si="211"/>
        <v>FOTO</v>
      </c>
      <c r="L1636" s="46"/>
    </row>
    <row r="1637" spans="1:12">
      <c r="A1637" s="41" t="s">
        <v>3091</v>
      </c>
      <c r="B1637" s="41"/>
      <c r="D1637" s="43" t="s">
        <v>3092</v>
      </c>
      <c r="E1637" s="44">
        <v>3.7590909090909084</v>
      </c>
      <c r="F1637" s="41">
        <f t="shared" si="205"/>
        <v>3646.3181818181811</v>
      </c>
      <c r="G1637" s="107">
        <f t="shared" si="206"/>
        <v>4412.0449999999992</v>
      </c>
      <c r="H1637" s="108">
        <f t="shared" si="207"/>
        <v>3970.8404999999993</v>
      </c>
      <c r="I1637" s="41">
        <f t="shared" si="208"/>
        <v>0</v>
      </c>
      <c r="J1637" s="41">
        <f t="shared" si="209"/>
        <v>6176.8629999999985</v>
      </c>
      <c r="K1637" s="45" t="str">
        <f t="shared" si="211"/>
        <v>FOTO</v>
      </c>
      <c r="L1637" s="46" t="s">
        <v>104</v>
      </c>
    </row>
    <row r="1638" spans="1:12" ht="12.75" customHeight="1">
      <c r="A1638" s="47" t="s">
        <v>3093</v>
      </c>
      <c r="B1638" s="48"/>
      <c r="D1638" s="43"/>
      <c r="E1638" s="44">
        <v>0</v>
      </c>
      <c r="F1638" s="41">
        <f t="shared" si="205"/>
        <v>0</v>
      </c>
      <c r="G1638" s="107">
        <f t="shared" si="206"/>
        <v>0</v>
      </c>
      <c r="H1638" s="108">
        <f t="shared" si="207"/>
        <v>0</v>
      </c>
      <c r="I1638" s="41">
        <f t="shared" si="208"/>
        <v>0</v>
      </c>
      <c r="J1638" s="41">
        <f t="shared" si="209"/>
        <v>0</v>
      </c>
      <c r="K1638" s="45"/>
      <c r="L1638" s="46"/>
    </row>
    <row r="1639" spans="1:12" ht="15.75" customHeight="1">
      <c r="A1639" s="41" t="s">
        <v>3094</v>
      </c>
      <c r="B1639" s="41"/>
      <c r="D1639" s="43" t="s">
        <v>3095</v>
      </c>
      <c r="E1639" s="44">
        <v>16.481818181818181</v>
      </c>
      <c r="F1639" s="41">
        <f t="shared" si="205"/>
        <v>15987.363636363636</v>
      </c>
      <c r="G1639" s="107">
        <f t="shared" si="206"/>
        <v>19344.71</v>
      </c>
      <c r="H1639" s="108">
        <f t="shared" si="207"/>
        <v>17410.239000000001</v>
      </c>
      <c r="I1639" s="41">
        <f t="shared" si="208"/>
        <v>0</v>
      </c>
      <c r="J1639" s="41">
        <f t="shared" si="209"/>
        <v>27082.593999999997</v>
      </c>
      <c r="K1639" s="45" t="str">
        <f t="shared" ref="K1639:K1671" si="212">HYPERLINK(CONCATENATE("https://buscador.neorep.com.ar/",TRIM(A1639),"/"),"FOTO")</f>
        <v>FOTO</v>
      </c>
      <c r="L1639" s="46"/>
    </row>
    <row r="1640" spans="1:12">
      <c r="A1640" s="41" t="s">
        <v>3096</v>
      </c>
      <c r="B1640" s="41"/>
      <c r="D1640" s="43" t="s">
        <v>3097</v>
      </c>
      <c r="E1640" s="44">
        <v>3.6818181818181812</v>
      </c>
      <c r="F1640" s="41">
        <f t="shared" si="205"/>
        <v>3571.3636363636356</v>
      </c>
      <c r="G1640" s="107">
        <f t="shared" si="206"/>
        <v>4321.3499999999985</v>
      </c>
      <c r="H1640" s="108">
        <f t="shared" si="207"/>
        <v>3889.2149999999988</v>
      </c>
      <c r="I1640" s="41">
        <f t="shared" si="208"/>
        <v>0</v>
      </c>
      <c r="J1640" s="41">
        <f t="shared" si="209"/>
        <v>6049.8899999999976</v>
      </c>
      <c r="K1640" s="45" t="str">
        <f t="shared" si="212"/>
        <v>FOTO</v>
      </c>
      <c r="L1640" s="46"/>
    </row>
    <row r="1641" spans="1:12">
      <c r="A1641" s="41" t="s">
        <v>3098</v>
      </c>
      <c r="B1641" s="41"/>
      <c r="D1641" s="43" t="s">
        <v>3099</v>
      </c>
      <c r="E1641" s="44">
        <v>1.5999999999999999</v>
      </c>
      <c r="F1641" s="41">
        <f t="shared" si="205"/>
        <v>1551.9999999999998</v>
      </c>
      <c r="G1641" s="107">
        <f t="shared" si="206"/>
        <v>1877.9199999999996</v>
      </c>
      <c r="H1641" s="108">
        <f t="shared" si="207"/>
        <v>1690.1279999999997</v>
      </c>
      <c r="I1641" s="41">
        <f t="shared" si="208"/>
        <v>0</v>
      </c>
      <c r="J1641" s="41">
        <f t="shared" si="209"/>
        <v>2629.0879999999993</v>
      </c>
      <c r="K1641" s="45" t="str">
        <f t="shared" si="212"/>
        <v>FOTO</v>
      </c>
      <c r="L1641" s="46" t="s">
        <v>202</v>
      </c>
    </row>
    <row r="1642" spans="1:12">
      <c r="A1642" s="41" t="s">
        <v>3100</v>
      </c>
      <c r="B1642" s="41"/>
      <c r="D1642" s="43" t="s">
        <v>3101</v>
      </c>
      <c r="E1642" s="44">
        <v>1.4409090909090907</v>
      </c>
      <c r="F1642" s="41">
        <f t="shared" si="205"/>
        <v>1397.681818181818</v>
      </c>
      <c r="G1642" s="107">
        <f t="shared" si="206"/>
        <v>1691.1949999999997</v>
      </c>
      <c r="H1642" s="108">
        <f t="shared" si="207"/>
        <v>1522.0754999999997</v>
      </c>
      <c r="I1642" s="41">
        <f t="shared" si="208"/>
        <v>0</v>
      </c>
      <c r="J1642" s="41">
        <f t="shared" si="209"/>
        <v>2367.6729999999993</v>
      </c>
      <c r="K1642" s="45" t="str">
        <f t="shared" si="212"/>
        <v>FOTO</v>
      </c>
      <c r="L1642" s="46"/>
    </row>
    <row r="1643" spans="1:12">
      <c r="A1643" s="41" t="s">
        <v>3102</v>
      </c>
      <c r="B1643" s="41"/>
      <c r="D1643" s="43" t="s">
        <v>3103</v>
      </c>
      <c r="E1643" s="44">
        <v>1.3181818181818181</v>
      </c>
      <c r="F1643" s="41">
        <f t="shared" si="205"/>
        <v>1278.6363636363635</v>
      </c>
      <c r="G1643" s="107">
        <f t="shared" si="206"/>
        <v>1547.1499999999999</v>
      </c>
      <c r="H1643" s="108">
        <f t="shared" si="207"/>
        <v>1392.4349999999999</v>
      </c>
      <c r="I1643" s="41">
        <f t="shared" si="208"/>
        <v>0</v>
      </c>
      <c r="J1643" s="41">
        <f t="shared" si="209"/>
        <v>2166.0099999999998</v>
      </c>
      <c r="K1643" s="45" t="str">
        <f t="shared" si="212"/>
        <v>FOTO</v>
      </c>
      <c r="L1643" s="46"/>
    </row>
    <row r="1644" spans="1:12">
      <c r="A1644" s="41" t="s">
        <v>3104</v>
      </c>
      <c r="B1644" s="41"/>
      <c r="D1644" s="43" t="s">
        <v>3105</v>
      </c>
      <c r="E1644" s="44">
        <v>3.4409090909090909</v>
      </c>
      <c r="F1644" s="41">
        <f t="shared" si="205"/>
        <v>3337.681818181818</v>
      </c>
      <c r="G1644" s="107">
        <f t="shared" si="206"/>
        <v>4038.5949999999998</v>
      </c>
      <c r="H1644" s="108">
        <f t="shared" si="207"/>
        <v>3634.7354999999998</v>
      </c>
      <c r="I1644" s="41">
        <f t="shared" si="208"/>
        <v>0</v>
      </c>
      <c r="J1644" s="41">
        <f t="shared" si="209"/>
        <v>5654.0329999999994</v>
      </c>
      <c r="K1644" s="45" t="str">
        <f t="shared" si="212"/>
        <v>FOTO</v>
      </c>
      <c r="L1644" s="46"/>
    </row>
    <row r="1645" spans="1:12" ht="12.75" customHeight="1">
      <c r="A1645" s="41" t="s">
        <v>3106</v>
      </c>
      <c r="B1645" s="41"/>
      <c r="D1645" s="43" t="s">
        <v>3107</v>
      </c>
      <c r="E1645" s="44">
        <v>3.5181818181818181</v>
      </c>
      <c r="F1645" s="41">
        <f t="shared" si="205"/>
        <v>3412.6363636363635</v>
      </c>
      <c r="G1645" s="107">
        <f t="shared" si="206"/>
        <v>4129.29</v>
      </c>
      <c r="H1645" s="108">
        <f t="shared" si="207"/>
        <v>3716.3609999999999</v>
      </c>
      <c r="I1645" s="41">
        <f t="shared" si="208"/>
        <v>0</v>
      </c>
      <c r="J1645" s="41">
        <f t="shared" si="209"/>
        <v>5781.0059999999994</v>
      </c>
      <c r="K1645" s="45" t="str">
        <f t="shared" si="212"/>
        <v>FOTO</v>
      </c>
      <c r="L1645" s="46"/>
    </row>
    <row r="1646" spans="1:12">
      <c r="A1646" s="41" t="s">
        <v>3108</v>
      </c>
      <c r="B1646" s="41"/>
      <c r="D1646" s="43" t="s">
        <v>3109</v>
      </c>
      <c r="E1646" s="44">
        <v>3.4818181818181815</v>
      </c>
      <c r="F1646" s="41">
        <f t="shared" si="205"/>
        <v>3377.363636363636</v>
      </c>
      <c r="G1646" s="107">
        <f t="shared" si="206"/>
        <v>4086.6099999999997</v>
      </c>
      <c r="H1646" s="108">
        <f t="shared" si="207"/>
        <v>3677.9489999999996</v>
      </c>
      <c r="I1646" s="41">
        <f t="shared" si="208"/>
        <v>0</v>
      </c>
      <c r="J1646" s="41">
        <f t="shared" si="209"/>
        <v>5721.253999999999</v>
      </c>
      <c r="K1646" s="45" t="str">
        <f t="shared" si="212"/>
        <v>FOTO</v>
      </c>
      <c r="L1646" s="46"/>
    </row>
    <row r="1647" spans="1:12" ht="12.75" customHeight="1">
      <c r="A1647" s="41" t="s">
        <v>3110</v>
      </c>
      <c r="B1647" s="41"/>
      <c r="D1647" s="43" t="s">
        <v>3111</v>
      </c>
      <c r="E1647" s="44">
        <v>4.2409090909090903</v>
      </c>
      <c r="F1647" s="41">
        <f t="shared" si="205"/>
        <v>4113.681818181818</v>
      </c>
      <c r="G1647" s="107">
        <f t="shared" si="206"/>
        <v>4977.5549999999994</v>
      </c>
      <c r="H1647" s="108">
        <f t="shared" si="207"/>
        <v>4479.7994999999992</v>
      </c>
      <c r="I1647" s="41">
        <f t="shared" si="208"/>
        <v>0</v>
      </c>
      <c r="J1647" s="41">
        <f t="shared" si="209"/>
        <v>6968.5769999999984</v>
      </c>
      <c r="K1647" s="45" t="str">
        <f t="shared" si="212"/>
        <v>FOTO</v>
      </c>
      <c r="L1647" s="46" t="s">
        <v>109</v>
      </c>
    </row>
    <row r="1648" spans="1:12">
      <c r="A1648" s="41" t="s">
        <v>3112</v>
      </c>
      <c r="B1648" s="41"/>
      <c r="D1648" s="43" t="s">
        <v>3113</v>
      </c>
      <c r="E1648" s="44">
        <v>4</v>
      </c>
      <c r="F1648" s="41">
        <f t="shared" si="205"/>
        <v>3880</v>
      </c>
      <c r="G1648" s="107">
        <f t="shared" si="206"/>
        <v>4694.8</v>
      </c>
      <c r="H1648" s="108">
        <f t="shared" si="207"/>
        <v>4225.3200000000006</v>
      </c>
      <c r="I1648" s="41">
        <f t="shared" si="208"/>
        <v>0</v>
      </c>
      <c r="J1648" s="41">
        <f t="shared" si="209"/>
        <v>6572.72</v>
      </c>
      <c r="K1648" s="45" t="str">
        <f t="shared" si="212"/>
        <v>FOTO</v>
      </c>
      <c r="L1648" s="46" t="s">
        <v>109</v>
      </c>
    </row>
    <row r="1649" spans="1:12" ht="12.75" customHeight="1">
      <c r="A1649" s="49" t="s">
        <v>3114</v>
      </c>
      <c r="B1649" s="41"/>
      <c r="D1649" s="43" t="s">
        <v>3115</v>
      </c>
      <c r="E1649" s="44">
        <v>1.4</v>
      </c>
      <c r="F1649" s="41">
        <f t="shared" si="205"/>
        <v>1358</v>
      </c>
      <c r="G1649" s="107">
        <f t="shared" si="206"/>
        <v>1643.18</v>
      </c>
      <c r="H1649" s="108">
        <f t="shared" si="207"/>
        <v>1478.8620000000001</v>
      </c>
      <c r="I1649" s="41">
        <f t="shared" si="208"/>
        <v>0</v>
      </c>
      <c r="J1649" s="41">
        <f t="shared" si="209"/>
        <v>2300.4519999999998</v>
      </c>
      <c r="K1649" s="45" t="str">
        <f t="shared" si="212"/>
        <v>FOTO</v>
      </c>
      <c r="L1649" s="46" t="s">
        <v>202</v>
      </c>
    </row>
    <row r="1650" spans="1:12">
      <c r="A1650" s="41" t="s">
        <v>3116</v>
      </c>
      <c r="B1650" s="41"/>
      <c r="D1650" s="43" t="s">
        <v>3117</v>
      </c>
      <c r="E1650" s="44">
        <v>3.4</v>
      </c>
      <c r="F1650" s="41">
        <f t="shared" si="205"/>
        <v>3298</v>
      </c>
      <c r="G1650" s="107">
        <f t="shared" si="206"/>
        <v>3990.58</v>
      </c>
      <c r="H1650" s="108">
        <f t="shared" si="207"/>
        <v>3591.5219999999999</v>
      </c>
      <c r="I1650" s="41">
        <f t="shared" si="208"/>
        <v>0</v>
      </c>
      <c r="J1650" s="41">
        <f t="shared" si="209"/>
        <v>5586.8119999999999</v>
      </c>
      <c r="K1650" s="45" t="str">
        <f t="shared" si="212"/>
        <v>FOTO</v>
      </c>
      <c r="L1650" s="46"/>
    </row>
    <row r="1651" spans="1:12">
      <c r="A1651" s="41" t="s">
        <v>3118</v>
      </c>
      <c r="B1651" s="41"/>
      <c r="D1651" s="43" t="s">
        <v>3119</v>
      </c>
      <c r="E1651" s="44">
        <v>1.4409090909090907</v>
      </c>
      <c r="F1651" s="41">
        <f t="shared" si="205"/>
        <v>1397.681818181818</v>
      </c>
      <c r="G1651" s="107">
        <f t="shared" si="206"/>
        <v>1691.1949999999997</v>
      </c>
      <c r="H1651" s="108">
        <f t="shared" si="207"/>
        <v>1522.0754999999997</v>
      </c>
      <c r="I1651" s="41">
        <f t="shared" si="208"/>
        <v>0</v>
      </c>
      <c r="J1651" s="41">
        <f t="shared" si="209"/>
        <v>2367.6729999999993</v>
      </c>
      <c r="K1651" s="45" t="str">
        <f t="shared" si="212"/>
        <v>FOTO</v>
      </c>
      <c r="L1651" s="46"/>
    </row>
    <row r="1652" spans="1:12">
      <c r="A1652" s="41" t="s">
        <v>3120</v>
      </c>
      <c r="B1652" s="41"/>
      <c r="D1652" s="43" t="s">
        <v>3121</v>
      </c>
      <c r="E1652" s="44">
        <v>3.4409090909090909</v>
      </c>
      <c r="F1652" s="41">
        <f t="shared" si="205"/>
        <v>3337.681818181818</v>
      </c>
      <c r="G1652" s="107">
        <f t="shared" si="206"/>
        <v>4038.5949999999998</v>
      </c>
      <c r="H1652" s="108">
        <f t="shared" si="207"/>
        <v>3634.7354999999998</v>
      </c>
      <c r="I1652" s="41">
        <f t="shared" si="208"/>
        <v>0</v>
      </c>
      <c r="J1652" s="41">
        <f t="shared" si="209"/>
        <v>5654.0329999999994</v>
      </c>
      <c r="K1652" s="45" t="str">
        <f t="shared" si="212"/>
        <v>FOTO</v>
      </c>
      <c r="L1652" s="46"/>
    </row>
    <row r="1653" spans="1:12">
      <c r="A1653" s="41" t="s">
        <v>3122</v>
      </c>
      <c r="B1653" s="41"/>
      <c r="D1653" s="43" t="s">
        <v>3123</v>
      </c>
      <c r="E1653" s="44">
        <v>6.3999999999999995</v>
      </c>
      <c r="F1653" s="41">
        <f t="shared" si="205"/>
        <v>6207.9999999999991</v>
      </c>
      <c r="G1653" s="107">
        <f t="shared" si="206"/>
        <v>7511.6799999999985</v>
      </c>
      <c r="H1653" s="108">
        <f t="shared" si="207"/>
        <v>6760.5119999999988</v>
      </c>
      <c r="I1653" s="41">
        <f t="shared" si="208"/>
        <v>0</v>
      </c>
      <c r="J1653" s="41">
        <f t="shared" si="209"/>
        <v>10516.351999999997</v>
      </c>
      <c r="K1653" s="45" t="str">
        <f t="shared" si="212"/>
        <v>FOTO</v>
      </c>
      <c r="L1653" s="46"/>
    </row>
    <row r="1654" spans="1:12">
      <c r="A1654" s="41" t="s">
        <v>3124</v>
      </c>
      <c r="B1654" s="41"/>
      <c r="D1654" s="43" t="s">
        <v>3125</v>
      </c>
      <c r="E1654" s="44">
        <v>4.081818181818182</v>
      </c>
      <c r="F1654" s="41">
        <f t="shared" si="205"/>
        <v>3959.3636363636365</v>
      </c>
      <c r="G1654" s="107">
        <f t="shared" si="206"/>
        <v>4790.83</v>
      </c>
      <c r="H1654" s="108">
        <f t="shared" si="207"/>
        <v>4311.7470000000003</v>
      </c>
      <c r="I1654" s="41">
        <f t="shared" si="208"/>
        <v>0</v>
      </c>
      <c r="J1654" s="41">
        <f t="shared" si="209"/>
        <v>6707.1619999999994</v>
      </c>
      <c r="K1654" s="45" t="str">
        <f t="shared" si="212"/>
        <v>FOTO</v>
      </c>
      <c r="L1654" s="46" t="s">
        <v>109</v>
      </c>
    </row>
    <row r="1655" spans="1:12">
      <c r="A1655" s="41" t="s">
        <v>3126</v>
      </c>
      <c r="B1655" s="41"/>
      <c r="D1655" s="43" t="s">
        <v>3127</v>
      </c>
      <c r="E1655" s="44">
        <v>0.79999999999999993</v>
      </c>
      <c r="F1655" s="41">
        <f t="shared" si="205"/>
        <v>775.99999999999989</v>
      </c>
      <c r="G1655" s="107">
        <f t="shared" si="206"/>
        <v>938.95999999999981</v>
      </c>
      <c r="H1655" s="108">
        <f t="shared" si="207"/>
        <v>845.06399999999985</v>
      </c>
      <c r="I1655" s="41">
        <f t="shared" si="208"/>
        <v>0</v>
      </c>
      <c r="J1655" s="41">
        <f t="shared" si="209"/>
        <v>1314.5439999999996</v>
      </c>
      <c r="K1655" s="45" t="str">
        <f t="shared" si="212"/>
        <v>FOTO</v>
      </c>
      <c r="L1655" s="46"/>
    </row>
    <row r="1656" spans="1:12">
      <c r="A1656" s="41" t="s">
        <v>3128</v>
      </c>
      <c r="B1656" s="41"/>
      <c r="D1656" s="43" t="s">
        <v>3129</v>
      </c>
      <c r="E1656" s="44">
        <v>1.6818181818181817</v>
      </c>
      <c r="F1656" s="41">
        <f t="shared" si="205"/>
        <v>1631.3636363636363</v>
      </c>
      <c r="G1656" s="107">
        <f t="shared" si="206"/>
        <v>1973.9499999999998</v>
      </c>
      <c r="H1656" s="108">
        <f t="shared" si="207"/>
        <v>1776.5549999999998</v>
      </c>
      <c r="I1656" s="41">
        <f t="shared" si="208"/>
        <v>0</v>
      </c>
      <c r="J1656" s="41">
        <f t="shared" si="209"/>
        <v>2763.5299999999997</v>
      </c>
      <c r="K1656" s="45" t="str">
        <f t="shared" si="212"/>
        <v>FOTO</v>
      </c>
      <c r="L1656" s="46"/>
    </row>
    <row r="1657" spans="1:12">
      <c r="A1657" s="41" t="s">
        <v>3130</v>
      </c>
      <c r="B1657" s="41"/>
      <c r="D1657" s="43" t="s">
        <v>3131</v>
      </c>
      <c r="E1657" s="44">
        <v>1.5181818181818181</v>
      </c>
      <c r="F1657" s="41">
        <f t="shared" si="205"/>
        <v>1472.6363636363635</v>
      </c>
      <c r="G1657" s="107">
        <f t="shared" si="206"/>
        <v>1781.8899999999999</v>
      </c>
      <c r="H1657" s="108">
        <f t="shared" si="207"/>
        <v>1603.701</v>
      </c>
      <c r="I1657" s="41">
        <f t="shared" si="208"/>
        <v>0</v>
      </c>
      <c r="J1657" s="41">
        <f t="shared" si="209"/>
        <v>2494.6459999999997</v>
      </c>
      <c r="K1657" s="45" t="str">
        <f t="shared" si="212"/>
        <v>FOTO</v>
      </c>
      <c r="L1657" s="46"/>
    </row>
    <row r="1658" spans="1:12" ht="12.75" customHeight="1">
      <c r="A1658" s="49" t="s">
        <v>3132</v>
      </c>
      <c r="B1658" s="49"/>
      <c r="D1658" s="75" t="s">
        <v>3133</v>
      </c>
      <c r="E1658" s="44">
        <v>1.5181818181818181</v>
      </c>
      <c r="F1658" s="41">
        <f t="shared" si="205"/>
        <v>1472.6363636363635</v>
      </c>
      <c r="G1658" s="107">
        <f t="shared" si="206"/>
        <v>1781.8899999999999</v>
      </c>
      <c r="H1658" s="108">
        <f t="shared" si="207"/>
        <v>1603.701</v>
      </c>
      <c r="I1658" s="41">
        <f t="shared" si="208"/>
        <v>0</v>
      </c>
      <c r="J1658" s="41">
        <f t="shared" si="209"/>
        <v>2494.6459999999997</v>
      </c>
      <c r="K1658" s="45" t="str">
        <f t="shared" si="212"/>
        <v>FOTO</v>
      </c>
      <c r="L1658" s="46"/>
    </row>
    <row r="1659" spans="1:12">
      <c r="A1659" s="41" t="s">
        <v>3134</v>
      </c>
      <c r="B1659" s="41"/>
      <c r="D1659" s="43" t="s">
        <v>3135</v>
      </c>
      <c r="E1659" s="44">
        <v>1.6818181818181817</v>
      </c>
      <c r="F1659" s="41">
        <f t="shared" si="205"/>
        <v>1631.3636363636363</v>
      </c>
      <c r="G1659" s="107">
        <f t="shared" si="206"/>
        <v>1973.9499999999998</v>
      </c>
      <c r="H1659" s="108">
        <f t="shared" si="207"/>
        <v>1776.5549999999998</v>
      </c>
      <c r="I1659" s="41">
        <f t="shared" si="208"/>
        <v>0</v>
      </c>
      <c r="J1659" s="41">
        <f t="shared" si="209"/>
        <v>2763.5299999999997</v>
      </c>
      <c r="K1659" s="45" t="str">
        <f t="shared" si="212"/>
        <v>FOTO</v>
      </c>
      <c r="L1659" s="46"/>
    </row>
    <row r="1660" spans="1:12">
      <c r="A1660" s="41" t="s">
        <v>3136</v>
      </c>
      <c r="B1660" s="41"/>
      <c r="D1660" s="43" t="s">
        <v>3137</v>
      </c>
      <c r="E1660" s="44">
        <v>1.8409090909090906</v>
      </c>
      <c r="F1660" s="41">
        <f t="shared" si="205"/>
        <v>1785.6818181818178</v>
      </c>
      <c r="G1660" s="107">
        <f t="shared" si="206"/>
        <v>2160.6749999999993</v>
      </c>
      <c r="H1660" s="108">
        <f t="shared" si="207"/>
        <v>1944.6074999999994</v>
      </c>
      <c r="I1660" s="41">
        <f t="shared" si="208"/>
        <v>0</v>
      </c>
      <c r="J1660" s="41">
        <f t="shared" si="209"/>
        <v>3024.9449999999988</v>
      </c>
      <c r="K1660" s="45" t="str">
        <f t="shared" si="212"/>
        <v>FOTO</v>
      </c>
      <c r="L1660" s="46"/>
    </row>
    <row r="1661" spans="1:12">
      <c r="A1661" s="41" t="s">
        <v>3138</v>
      </c>
      <c r="B1661" s="41"/>
      <c r="D1661" s="43" t="s">
        <v>3139</v>
      </c>
      <c r="E1661" s="44">
        <v>1.6818181818181817</v>
      </c>
      <c r="F1661" s="41">
        <f t="shared" si="205"/>
        <v>1631.3636363636363</v>
      </c>
      <c r="G1661" s="107">
        <f t="shared" si="206"/>
        <v>1973.9499999999998</v>
      </c>
      <c r="H1661" s="108">
        <f t="shared" si="207"/>
        <v>1776.5549999999998</v>
      </c>
      <c r="I1661" s="41">
        <f t="shared" si="208"/>
        <v>0</v>
      </c>
      <c r="J1661" s="41">
        <f t="shared" si="209"/>
        <v>2763.5299999999997</v>
      </c>
      <c r="K1661" s="45" t="str">
        <f t="shared" si="212"/>
        <v>FOTO</v>
      </c>
      <c r="L1661" s="46"/>
    </row>
    <row r="1662" spans="1:12">
      <c r="A1662" s="41" t="s">
        <v>3140</v>
      </c>
      <c r="B1662" s="41"/>
      <c r="D1662" s="43" t="s">
        <v>3141</v>
      </c>
      <c r="E1662" s="44">
        <v>1.8409090909090906</v>
      </c>
      <c r="F1662" s="41">
        <f t="shared" si="205"/>
        <v>1785.6818181818178</v>
      </c>
      <c r="G1662" s="107">
        <f t="shared" si="206"/>
        <v>2160.6749999999993</v>
      </c>
      <c r="H1662" s="108">
        <f t="shared" si="207"/>
        <v>1944.6074999999994</v>
      </c>
      <c r="I1662" s="41">
        <f t="shared" si="208"/>
        <v>0</v>
      </c>
      <c r="J1662" s="41">
        <f t="shared" si="209"/>
        <v>3024.9449999999988</v>
      </c>
      <c r="K1662" s="45" t="str">
        <f t="shared" si="212"/>
        <v>FOTO</v>
      </c>
      <c r="L1662" s="46"/>
    </row>
    <row r="1663" spans="1:12">
      <c r="A1663" s="41" t="s">
        <v>3142</v>
      </c>
      <c r="B1663" s="41"/>
      <c r="D1663" s="43" t="s">
        <v>3143</v>
      </c>
      <c r="E1663" s="44">
        <v>1.3181818181818181</v>
      </c>
      <c r="F1663" s="41">
        <f t="shared" si="205"/>
        <v>1278.6363636363635</v>
      </c>
      <c r="G1663" s="107">
        <f t="shared" si="206"/>
        <v>1547.1499999999999</v>
      </c>
      <c r="H1663" s="108">
        <f t="shared" si="207"/>
        <v>1392.4349999999999</v>
      </c>
      <c r="I1663" s="41">
        <f t="shared" si="208"/>
        <v>0</v>
      </c>
      <c r="J1663" s="41">
        <f t="shared" si="209"/>
        <v>2166.0099999999998</v>
      </c>
      <c r="K1663" s="45" t="str">
        <f t="shared" si="212"/>
        <v>FOTO</v>
      </c>
      <c r="L1663" s="46"/>
    </row>
    <row r="1664" spans="1:12">
      <c r="A1664" s="41" t="s">
        <v>3144</v>
      </c>
      <c r="B1664" s="41"/>
      <c r="D1664" s="43" t="s">
        <v>3145</v>
      </c>
      <c r="E1664" s="44">
        <v>4.1181818181818182</v>
      </c>
      <c r="F1664" s="41">
        <f t="shared" si="205"/>
        <v>3994.6363636363635</v>
      </c>
      <c r="G1664" s="107">
        <f t="shared" si="206"/>
        <v>4833.5099999999993</v>
      </c>
      <c r="H1664" s="108">
        <f t="shared" si="207"/>
        <v>4350.1589999999997</v>
      </c>
      <c r="I1664" s="41">
        <f t="shared" si="208"/>
        <v>0</v>
      </c>
      <c r="J1664" s="41">
        <f t="shared" si="209"/>
        <v>6766.9139999999989</v>
      </c>
      <c r="K1664" s="45" t="str">
        <f t="shared" si="212"/>
        <v>FOTO</v>
      </c>
      <c r="L1664" s="46" t="s">
        <v>109</v>
      </c>
    </row>
    <row r="1665" spans="1:12">
      <c r="A1665" s="51" t="s">
        <v>3146</v>
      </c>
      <c r="B1665" s="51"/>
      <c r="D1665" s="70" t="s">
        <v>3147</v>
      </c>
      <c r="E1665" s="44">
        <v>4.8</v>
      </c>
      <c r="F1665" s="41">
        <f t="shared" si="205"/>
        <v>4656</v>
      </c>
      <c r="G1665" s="107">
        <f t="shared" si="206"/>
        <v>5633.76</v>
      </c>
      <c r="H1665" s="108">
        <f t="shared" si="207"/>
        <v>5070.384</v>
      </c>
      <c r="I1665" s="41">
        <f t="shared" si="208"/>
        <v>0</v>
      </c>
      <c r="J1665" s="41">
        <f t="shared" si="209"/>
        <v>7887.2640000000001</v>
      </c>
      <c r="K1665" s="45" t="str">
        <f t="shared" si="212"/>
        <v>FOTO</v>
      </c>
      <c r="L1665" s="46"/>
    </row>
    <row r="1666" spans="1:12">
      <c r="A1666" s="41" t="s">
        <v>3148</v>
      </c>
      <c r="B1666" s="41"/>
      <c r="D1666" s="43" t="s">
        <v>3149</v>
      </c>
      <c r="E1666" s="44">
        <v>6.0409090909090901</v>
      </c>
      <c r="F1666" s="41">
        <f t="shared" si="205"/>
        <v>5859.6818181818171</v>
      </c>
      <c r="G1666" s="107">
        <f t="shared" si="206"/>
        <v>7090.2149999999983</v>
      </c>
      <c r="H1666" s="108">
        <f t="shared" si="207"/>
        <v>6381.1934999999985</v>
      </c>
      <c r="I1666" s="41">
        <f t="shared" si="208"/>
        <v>0</v>
      </c>
      <c r="J1666" s="41">
        <f t="shared" si="209"/>
        <v>9926.3009999999977</v>
      </c>
      <c r="K1666" s="45" t="str">
        <f t="shared" si="212"/>
        <v>FOTO</v>
      </c>
      <c r="L1666" s="46"/>
    </row>
    <row r="1667" spans="1:12">
      <c r="A1667" s="41" t="s">
        <v>3150</v>
      </c>
      <c r="B1667" s="41"/>
      <c r="D1667" s="43" t="s">
        <v>3151</v>
      </c>
      <c r="E1667" s="44">
        <v>1.9590909090909088</v>
      </c>
      <c r="F1667" s="41">
        <f t="shared" si="205"/>
        <v>1900.3181818181815</v>
      </c>
      <c r="G1667" s="107">
        <f t="shared" si="206"/>
        <v>2299.3849999999998</v>
      </c>
      <c r="H1667" s="108">
        <f t="shared" si="207"/>
        <v>2069.4465</v>
      </c>
      <c r="I1667" s="41">
        <f t="shared" si="208"/>
        <v>0</v>
      </c>
      <c r="J1667" s="41">
        <f t="shared" si="209"/>
        <v>3219.1389999999997</v>
      </c>
      <c r="K1667" s="45" t="str">
        <f t="shared" si="212"/>
        <v>FOTO</v>
      </c>
      <c r="L1667" s="46" t="s">
        <v>202</v>
      </c>
    </row>
    <row r="1668" spans="1:12">
      <c r="A1668" s="41" t="s">
        <v>3152</v>
      </c>
      <c r="B1668" s="41"/>
      <c r="D1668" s="43" t="s">
        <v>3153</v>
      </c>
      <c r="E1668" s="44">
        <v>4.2</v>
      </c>
      <c r="F1668" s="41">
        <f t="shared" si="205"/>
        <v>4074</v>
      </c>
      <c r="G1668" s="107">
        <f t="shared" si="206"/>
        <v>4929.54</v>
      </c>
      <c r="H1668" s="108">
        <f t="shared" si="207"/>
        <v>4436.5860000000002</v>
      </c>
      <c r="I1668" s="41">
        <f t="shared" si="208"/>
        <v>0</v>
      </c>
      <c r="J1668" s="41">
        <f t="shared" si="209"/>
        <v>6901.3559999999998</v>
      </c>
      <c r="K1668" s="45" t="str">
        <f t="shared" si="212"/>
        <v>FOTO</v>
      </c>
      <c r="L1668" s="46" t="s">
        <v>109</v>
      </c>
    </row>
    <row r="1669" spans="1:12">
      <c r="A1669" s="41" t="s">
        <v>3154</v>
      </c>
      <c r="B1669" s="41"/>
      <c r="D1669" s="43" t="s">
        <v>3155</v>
      </c>
      <c r="E1669" s="44">
        <v>5.3181818181818175</v>
      </c>
      <c r="F1669" s="41">
        <f t="shared" si="205"/>
        <v>5158.6363636363631</v>
      </c>
      <c r="G1669" s="107">
        <f t="shared" si="206"/>
        <v>6241.9499999999989</v>
      </c>
      <c r="H1669" s="108">
        <f t="shared" si="207"/>
        <v>5617.7549999999992</v>
      </c>
      <c r="I1669" s="41">
        <f t="shared" si="208"/>
        <v>0</v>
      </c>
      <c r="J1669" s="41">
        <f t="shared" si="209"/>
        <v>8738.7299999999977</v>
      </c>
      <c r="K1669" s="45" t="str">
        <f t="shared" si="212"/>
        <v>FOTO</v>
      </c>
      <c r="L1669" s="46"/>
    </row>
    <row r="1670" spans="1:12">
      <c r="A1670" s="41" t="s">
        <v>3156</v>
      </c>
      <c r="B1670" s="41"/>
      <c r="D1670" s="43" t="s">
        <v>3157</v>
      </c>
      <c r="E1670" s="44">
        <v>5.8818181818181809</v>
      </c>
      <c r="F1670" s="41">
        <f t="shared" ref="F1670:F1733" si="213">+E1670*F$18</f>
        <v>5705.3636363636351</v>
      </c>
      <c r="G1670" s="107">
        <f t="shared" ref="G1670:G1733" si="214">+F1670*(1+G$18)</f>
        <v>6903.489999999998</v>
      </c>
      <c r="H1670" s="108">
        <f t="shared" ref="H1670:H1733" si="215">+G1670*(1-H$18)</f>
        <v>6213.1409999999987</v>
      </c>
      <c r="I1670" s="41">
        <f t="shared" ref="I1670:I1733" si="216">+G1670*C1670</f>
        <v>0</v>
      </c>
      <c r="J1670" s="41">
        <f t="shared" ref="J1670:J1733" si="217">+G1670*(1+J$18)</f>
        <v>9664.8859999999968</v>
      </c>
      <c r="K1670" s="45" t="str">
        <f t="shared" si="212"/>
        <v>FOTO</v>
      </c>
      <c r="L1670" s="46"/>
    </row>
    <row r="1671" spans="1:12">
      <c r="A1671" s="41" t="s">
        <v>3158</v>
      </c>
      <c r="B1671" s="41"/>
      <c r="D1671" s="43" t="s">
        <v>3159</v>
      </c>
      <c r="E1671" s="44">
        <v>5.7181818181818178</v>
      </c>
      <c r="F1671" s="41">
        <f t="shared" si="213"/>
        <v>5546.6363636363631</v>
      </c>
      <c r="G1671" s="107">
        <f t="shared" si="214"/>
        <v>6711.4299999999994</v>
      </c>
      <c r="H1671" s="108">
        <f t="shared" si="215"/>
        <v>6040.2869999999994</v>
      </c>
      <c r="I1671" s="41">
        <f t="shared" si="216"/>
        <v>0</v>
      </c>
      <c r="J1671" s="41">
        <f t="shared" si="217"/>
        <v>9396.0019999999986</v>
      </c>
      <c r="K1671" s="45" t="str">
        <f t="shared" si="212"/>
        <v>FOTO</v>
      </c>
      <c r="L1671" s="46"/>
    </row>
    <row r="1672" spans="1:12" ht="15.75">
      <c r="A1672" s="47" t="s">
        <v>3160</v>
      </c>
      <c r="B1672" s="48"/>
      <c r="D1672" s="43"/>
      <c r="E1672" s="44">
        <v>0</v>
      </c>
      <c r="F1672" s="41">
        <f t="shared" si="213"/>
        <v>0</v>
      </c>
      <c r="G1672" s="107">
        <f t="shared" si="214"/>
        <v>0</v>
      </c>
      <c r="H1672" s="108">
        <f t="shared" si="215"/>
        <v>0</v>
      </c>
      <c r="I1672" s="41">
        <f t="shared" si="216"/>
        <v>0</v>
      </c>
      <c r="J1672" s="41">
        <f t="shared" si="217"/>
        <v>0</v>
      </c>
      <c r="K1672" s="45"/>
      <c r="L1672" s="46"/>
    </row>
    <row r="1673" spans="1:12" ht="15.75" customHeight="1">
      <c r="A1673" s="41" t="s">
        <v>3161</v>
      </c>
      <c r="B1673" s="41"/>
      <c r="D1673" s="43" t="s">
        <v>3162</v>
      </c>
      <c r="E1673" s="44">
        <v>1.4</v>
      </c>
      <c r="F1673" s="41">
        <f t="shared" si="213"/>
        <v>1358</v>
      </c>
      <c r="G1673" s="107">
        <f t="shared" si="214"/>
        <v>1643.18</v>
      </c>
      <c r="H1673" s="108">
        <f t="shared" si="215"/>
        <v>1478.8620000000001</v>
      </c>
      <c r="I1673" s="41">
        <f t="shared" si="216"/>
        <v>0</v>
      </c>
      <c r="J1673" s="41">
        <f t="shared" si="217"/>
        <v>2300.4519999999998</v>
      </c>
      <c r="K1673" s="45" t="str">
        <f t="shared" ref="K1673:K1687" si="218">HYPERLINK(CONCATENATE("https://buscador.neorep.com.ar/",TRIM(A1673),"/"),"FOTO")</f>
        <v>FOTO</v>
      </c>
      <c r="L1673" s="46"/>
    </row>
    <row r="1674" spans="1:12">
      <c r="A1674" s="41" t="s">
        <v>3163</v>
      </c>
      <c r="B1674" s="41"/>
      <c r="D1674" s="43" t="s">
        <v>3164</v>
      </c>
      <c r="E1674" s="44">
        <v>3.1999999999999997</v>
      </c>
      <c r="F1674" s="41">
        <f t="shared" si="213"/>
        <v>3103.9999999999995</v>
      </c>
      <c r="G1674" s="107">
        <f t="shared" si="214"/>
        <v>3755.8399999999992</v>
      </c>
      <c r="H1674" s="108">
        <f t="shared" si="215"/>
        <v>3380.2559999999994</v>
      </c>
      <c r="I1674" s="41">
        <f t="shared" si="216"/>
        <v>0</v>
      </c>
      <c r="J1674" s="41">
        <f t="shared" si="217"/>
        <v>5258.1759999999986</v>
      </c>
      <c r="K1674" s="45" t="str">
        <f t="shared" si="218"/>
        <v>FOTO</v>
      </c>
      <c r="L1674" s="46" t="s">
        <v>109</v>
      </c>
    </row>
    <row r="1675" spans="1:12">
      <c r="A1675" s="41" t="s">
        <v>3165</v>
      </c>
      <c r="B1675" s="41"/>
      <c r="D1675" s="43" t="s">
        <v>3166</v>
      </c>
      <c r="E1675" s="44">
        <v>2.7181818181818183</v>
      </c>
      <c r="F1675" s="41">
        <f t="shared" si="213"/>
        <v>2636.6363636363635</v>
      </c>
      <c r="G1675" s="107">
        <f t="shared" si="214"/>
        <v>3190.33</v>
      </c>
      <c r="H1675" s="108">
        <f t="shared" si="215"/>
        <v>2871.297</v>
      </c>
      <c r="I1675" s="41">
        <f t="shared" si="216"/>
        <v>0</v>
      </c>
      <c r="J1675" s="41">
        <f t="shared" si="217"/>
        <v>4466.4619999999995</v>
      </c>
      <c r="K1675" s="45" t="str">
        <f t="shared" si="218"/>
        <v>FOTO</v>
      </c>
      <c r="L1675" s="46"/>
    </row>
    <row r="1676" spans="1:12">
      <c r="A1676" s="41" t="s">
        <v>3167</v>
      </c>
      <c r="B1676" s="41"/>
      <c r="D1676" s="43" t="s">
        <v>3168</v>
      </c>
      <c r="E1676" s="44">
        <v>0.79999999999999993</v>
      </c>
      <c r="F1676" s="41">
        <f t="shared" si="213"/>
        <v>775.99999999999989</v>
      </c>
      <c r="G1676" s="107">
        <f t="shared" si="214"/>
        <v>938.95999999999981</v>
      </c>
      <c r="H1676" s="108">
        <f t="shared" si="215"/>
        <v>845.06399999999985</v>
      </c>
      <c r="I1676" s="41">
        <f t="shared" si="216"/>
        <v>0</v>
      </c>
      <c r="J1676" s="41">
        <f t="shared" si="217"/>
        <v>1314.5439999999996</v>
      </c>
      <c r="K1676" s="45" t="str">
        <f t="shared" si="218"/>
        <v>FOTO</v>
      </c>
      <c r="L1676" s="46"/>
    </row>
    <row r="1677" spans="1:12">
      <c r="A1677" s="41" t="s">
        <v>3169</v>
      </c>
      <c r="B1677" s="41"/>
      <c r="D1677" s="43" t="s">
        <v>3170</v>
      </c>
      <c r="E1677" s="44">
        <v>1.8818181818181816</v>
      </c>
      <c r="F1677" s="41">
        <f t="shared" si="213"/>
        <v>1825.3636363636363</v>
      </c>
      <c r="G1677" s="107">
        <f t="shared" si="214"/>
        <v>2208.6899999999996</v>
      </c>
      <c r="H1677" s="108">
        <f t="shared" si="215"/>
        <v>1987.8209999999997</v>
      </c>
      <c r="I1677" s="41">
        <f t="shared" si="216"/>
        <v>0</v>
      </c>
      <c r="J1677" s="41">
        <f t="shared" si="217"/>
        <v>3092.1659999999993</v>
      </c>
      <c r="K1677" s="45" t="str">
        <f t="shared" si="218"/>
        <v>FOTO</v>
      </c>
      <c r="L1677" s="46"/>
    </row>
    <row r="1678" spans="1:12">
      <c r="A1678" s="41" t="s">
        <v>3171</v>
      </c>
      <c r="B1678" s="41"/>
      <c r="D1678" s="43" t="s">
        <v>3172</v>
      </c>
      <c r="E1678" s="44">
        <v>0.79999999999999993</v>
      </c>
      <c r="F1678" s="41">
        <f t="shared" si="213"/>
        <v>775.99999999999989</v>
      </c>
      <c r="G1678" s="107">
        <f t="shared" si="214"/>
        <v>938.95999999999981</v>
      </c>
      <c r="H1678" s="108">
        <f t="shared" si="215"/>
        <v>845.06399999999985</v>
      </c>
      <c r="I1678" s="41">
        <f t="shared" si="216"/>
        <v>0</v>
      </c>
      <c r="J1678" s="41">
        <f t="shared" si="217"/>
        <v>1314.5439999999996</v>
      </c>
      <c r="K1678" s="45" t="str">
        <f t="shared" si="218"/>
        <v>FOTO</v>
      </c>
      <c r="L1678" s="46"/>
    </row>
    <row r="1679" spans="1:12">
      <c r="A1679" s="41" t="s">
        <v>3173</v>
      </c>
      <c r="B1679" s="41"/>
      <c r="D1679" s="43" t="s">
        <v>3174</v>
      </c>
      <c r="E1679" s="44">
        <v>1.5590909090909091</v>
      </c>
      <c r="F1679" s="41">
        <f t="shared" si="213"/>
        <v>1512.3181818181818</v>
      </c>
      <c r="G1679" s="107">
        <f t="shared" si="214"/>
        <v>1829.905</v>
      </c>
      <c r="H1679" s="108">
        <f t="shared" si="215"/>
        <v>1646.9145000000001</v>
      </c>
      <c r="I1679" s="41">
        <f t="shared" si="216"/>
        <v>0</v>
      </c>
      <c r="J1679" s="41">
        <f t="shared" si="217"/>
        <v>2561.8669999999997</v>
      </c>
      <c r="K1679" s="45" t="str">
        <f t="shared" si="218"/>
        <v>FOTO</v>
      </c>
      <c r="L1679" s="46"/>
    </row>
    <row r="1680" spans="1:12">
      <c r="A1680" s="41" t="s">
        <v>3175</v>
      </c>
      <c r="B1680" s="41"/>
      <c r="D1680" s="43" t="s">
        <v>3176</v>
      </c>
      <c r="E1680" s="44">
        <v>1</v>
      </c>
      <c r="F1680" s="41">
        <f t="shared" si="213"/>
        <v>970</v>
      </c>
      <c r="G1680" s="107">
        <f t="shared" si="214"/>
        <v>1173.7</v>
      </c>
      <c r="H1680" s="108">
        <f t="shared" si="215"/>
        <v>1056.3300000000002</v>
      </c>
      <c r="I1680" s="41">
        <f t="shared" si="216"/>
        <v>0</v>
      </c>
      <c r="J1680" s="41">
        <f t="shared" si="217"/>
        <v>1643.18</v>
      </c>
      <c r="K1680" s="45" t="str">
        <f t="shared" si="218"/>
        <v>FOTO</v>
      </c>
      <c r="L1680" s="46"/>
    </row>
    <row r="1681" spans="1:12">
      <c r="A1681" s="41" t="s">
        <v>3177</v>
      </c>
      <c r="B1681" s="41"/>
      <c r="D1681" s="43" t="s">
        <v>3178</v>
      </c>
      <c r="E1681" s="44">
        <v>1.5590909090909091</v>
      </c>
      <c r="F1681" s="41">
        <f t="shared" si="213"/>
        <v>1512.3181818181818</v>
      </c>
      <c r="G1681" s="107">
        <f t="shared" si="214"/>
        <v>1829.905</v>
      </c>
      <c r="H1681" s="108">
        <f t="shared" si="215"/>
        <v>1646.9145000000001</v>
      </c>
      <c r="I1681" s="41">
        <f t="shared" si="216"/>
        <v>0</v>
      </c>
      <c r="J1681" s="41">
        <f t="shared" si="217"/>
        <v>2561.8669999999997</v>
      </c>
      <c r="K1681" s="45" t="str">
        <f t="shared" si="218"/>
        <v>FOTO</v>
      </c>
      <c r="L1681" s="46"/>
    </row>
    <row r="1682" spans="1:12">
      <c r="A1682" s="41" t="s">
        <v>3179</v>
      </c>
      <c r="B1682" s="41"/>
      <c r="D1682" s="43" t="s">
        <v>3180</v>
      </c>
      <c r="E1682" s="44">
        <v>1.2</v>
      </c>
      <c r="F1682" s="41">
        <f t="shared" si="213"/>
        <v>1164</v>
      </c>
      <c r="G1682" s="107">
        <f t="shared" si="214"/>
        <v>1408.44</v>
      </c>
      <c r="H1682" s="108">
        <f t="shared" si="215"/>
        <v>1267.596</v>
      </c>
      <c r="I1682" s="41">
        <f t="shared" si="216"/>
        <v>0</v>
      </c>
      <c r="J1682" s="41">
        <f t="shared" si="217"/>
        <v>1971.816</v>
      </c>
      <c r="K1682" s="45" t="str">
        <f t="shared" si="218"/>
        <v>FOTO</v>
      </c>
      <c r="L1682" s="46"/>
    </row>
    <row r="1683" spans="1:12" ht="12.75" customHeight="1">
      <c r="A1683" s="41" t="s">
        <v>3181</v>
      </c>
      <c r="B1683" s="41"/>
      <c r="D1683" s="43" t="s">
        <v>3182</v>
      </c>
      <c r="E1683" s="44">
        <v>1.8818181818181816</v>
      </c>
      <c r="F1683" s="41">
        <f t="shared" si="213"/>
        <v>1825.3636363636363</v>
      </c>
      <c r="G1683" s="107">
        <f t="shared" si="214"/>
        <v>2208.6899999999996</v>
      </c>
      <c r="H1683" s="108">
        <f t="shared" si="215"/>
        <v>1987.8209999999997</v>
      </c>
      <c r="I1683" s="41">
        <f t="shared" si="216"/>
        <v>0</v>
      </c>
      <c r="J1683" s="41">
        <f t="shared" si="217"/>
        <v>3092.1659999999993</v>
      </c>
      <c r="K1683" s="45" t="str">
        <f t="shared" si="218"/>
        <v>FOTO</v>
      </c>
      <c r="L1683" s="46" t="s">
        <v>159</v>
      </c>
    </row>
    <row r="1684" spans="1:12">
      <c r="A1684" s="41" t="s">
        <v>3183</v>
      </c>
      <c r="B1684" s="41"/>
      <c r="D1684" s="43" t="s">
        <v>3184</v>
      </c>
      <c r="E1684" s="44">
        <v>2.1181818181818182</v>
      </c>
      <c r="F1684" s="41">
        <f t="shared" si="213"/>
        <v>2054.6363636363635</v>
      </c>
      <c r="G1684" s="107">
        <f t="shared" si="214"/>
        <v>2486.1099999999997</v>
      </c>
      <c r="H1684" s="108">
        <f t="shared" si="215"/>
        <v>2237.4989999999998</v>
      </c>
      <c r="I1684" s="41">
        <f t="shared" si="216"/>
        <v>0</v>
      </c>
      <c r="J1684" s="41">
        <f t="shared" si="217"/>
        <v>3480.5539999999992</v>
      </c>
      <c r="K1684" s="45" t="str">
        <f t="shared" si="218"/>
        <v>FOTO</v>
      </c>
      <c r="L1684" s="46"/>
    </row>
    <row r="1685" spans="1:12">
      <c r="A1685" s="68" t="s">
        <v>3185</v>
      </c>
      <c r="B1685" s="41"/>
      <c r="D1685" s="87" t="s">
        <v>3186</v>
      </c>
      <c r="E1685" s="44">
        <v>0.71818181818181814</v>
      </c>
      <c r="F1685" s="41">
        <f t="shared" si="213"/>
        <v>696.63636363636363</v>
      </c>
      <c r="G1685" s="107">
        <f t="shared" si="214"/>
        <v>842.93</v>
      </c>
      <c r="H1685" s="108">
        <f t="shared" si="215"/>
        <v>758.63699999999994</v>
      </c>
      <c r="I1685" s="41">
        <f t="shared" si="216"/>
        <v>0</v>
      </c>
      <c r="J1685" s="41">
        <f t="shared" si="217"/>
        <v>1180.1019999999999</v>
      </c>
      <c r="K1685" s="45" t="str">
        <f t="shared" si="218"/>
        <v>FOTO</v>
      </c>
      <c r="L1685" s="46"/>
    </row>
    <row r="1686" spans="1:12">
      <c r="A1686" s="41" t="s">
        <v>3187</v>
      </c>
      <c r="B1686" s="41"/>
      <c r="D1686" s="43" t="s">
        <v>3188</v>
      </c>
      <c r="E1686" s="44">
        <v>0.48181818181818181</v>
      </c>
      <c r="F1686" s="41">
        <f t="shared" si="213"/>
        <v>467.36363636363637</v>
      </c>
      <c r="G1686" s="107">
        <f t="shared" si="214"/>
        <v>565.51</v>
      </c>
      <c r="H1686" s="108">
        <f t="shared" si="215"/>
        <v>508.959</v>
      </c>
      <c r="I1686" s="41">
        <f t="shared" si="216"/>
        <v>0</v>
      </c>
      <c r="J1686" s="41">
        <f t="shared" si="217"/>
        <v>791.71399999999994</v>
      </c>
      <c r="K1686" s="45" t="str">
        <f t="shared" si="218"/>
        <v>FOTO</v>
      </c>
      <c r="L1686" s="46"/>
    </row>
    <row r="1687" spans="1:12">
      <c r="A1687" s="41" t="s">
        <v>3189</v>
      </c>
      <c r="B1687" s="41"/>
      <c r="D1687" s="43" t="s">
        <v>3190</v>
      </c>
      <c r="E1687" s="44">
        <v>7.2727272727272724E-2</v>
      </c>
      <c r="F1687" s="41">
        <f t="shared" si="213"/>
        <v>70.545454545454547</v>
      </c>
      <c r="G1687" s="107">
        <f t="shared" si="214"/>
        <v>85.36</v>
      </c>
      <c r="H1687" s="108">
        <f t="shared" si="215"/>
        <v>76.823999999999998</v>
      </c>
      <c r="I1687" s="41">
        <f t="shared" si="216"/>
        <v>0</v>
      </c>
      <c r="J1687" s="41">
        <f t="shared" si="217"/>
        <v>119.50399999999999</v>
      </c>
      <c r="K1687" s="45" t="str">
        <f t="shared" si="218"/>
        <v>FOTO</v>
      </c>
      <c r="L1687" s="46"/>
    </row>
    <row r="1688" spans="1:12" ht="15.75">
      <c r="A1688" s="47" t="s">
        <v>3191</v>
      </c>
      <c r="B1688" s="48"/>
      <c r="D1688" s="43"/>
      <c r="E1688" s="44">
        <v>0</v>
      </c>
      <c r="F1688" s="41">
        <f t="shared" si="213"/>
        <v>0</v>
      </c>
      <c r="G1688" s="107">
        <f t="shared" si="214"/>
        <v>0</v>
      </c>
      <c r="H1688" s="108">
        <f t="shared" si="215"/>
        <v>0</v>
      </c>
      <c r="I1688" s="41">
        <f t="shared" si="216"/>
        <v>0</v>
      </c>
      <c r="J1688" s="41">
        <f t="shared" si="217"/>
        <v>0</v>
      </c>
      <c r="K1688" s="45"/>
      <c r="L1688" s="46"/>
    </row>
    <row r="1689" spans="1:12" ht="15.75" customHeight="1">
      <c r="A1689" s="47" t="s">
        <v>3192</v>
      </c>
      <c r="B1689" s="48"/>
      <c r="D1689" s="43"/>
      <c r="E1689" s="44">
        <v>0</v>
      </c>
      <c r="F1689" s="41">
        <f t="shared" si="213"/>
        <v>0</v>
      </c>
      <c r="G1689" s="107">
        <f t="shared" si="214"/>
        <v>0</v>
      </c>
      <c r="H1689" s="108">
        <f t="shared" si="215"/>
        <v>0</v>
      </c>
      <c r="I1689" s="41">
        <f t="shared" si="216"/>
        <v>0</v>
      </c>
      <c r="J1689" s="41">
        <f t="shared" si="217"/>
        <v>0</v>
      </c>
      <c r="K1689" s="45"/>
      <c r="L1689" s="46"/>
    </row>
    <row r="1690" spans="1:12" ht="15.75" customHeight="1">
      <c r="A1690" s="51" t="s">
        <v>3193</v>
      </c>
      <c r="B1690" s="51" t="s">
        <v>3194</v>
      </c>
      <c r="D1690" s="43" t="s">
        <v>3195</v>
      </c>
      <c r="E1690" s="44">
        <v>4.0272727272727264</v>
      </c>
      <c r="F1690" s="41">
        <f t="shared" si="213"/>
        <v>3906.4545454545446</v>
      </c>
      <c r="G1690" s="107">
        <f t="shared" si="214"/>
        <v>4726.8099999999986</v>
      </c>
      <c r="H1690" s="108">
        <f t="shared" si="215"/>
        <v>4254.128999999999</v>
      </c>
      <c r="I1690" s="41">
        <f t="shared" si="216"/>
        <v>0</v>
      </c>
      <c r="J1690" s="41">
        <f t="shared" si="217"/>
        <v>6617.5339999999978</v>
      </c>
      <c r="K1690" s="45" t="str">
        <f t="shared" ref="K1690:K1702" si="219">HYPERLINK(CONCATENATE("https://buscador.neorep.com.ar/",TRIM(A1690),"/"),"FOTO")</f>
        <v>FOTO</v>
      </c>
      <c r="L1690" s="46" t="s">
        <v>2602</v>
      </c>
    </row>
    <row r="1691" spans="1:12">
      <c r="A1691" s="41" t="s">
        <v>3196</v>
      </c>
      <c r="B1691" s="51" t="s">
        <v>3194</v>
      </c>
      <c r="D1691" s="43" t="s">
        <v>3197</v>
      </c>
      <c r="E1691" s="44">
        <v>3.086363636363636</v>
      </c>
      <c r="F1691" s="41">
        <f t="shared" si="213"/>
        <v>2993.772727272727</v>
      </c>
      <c r="G1691" s="107">
        <f t="shared" si="214"/>
        <v>3622.4649999999997</v>
      </c>
      <c r="H1691" s="108">
        <f t="shared" si="215"/>
        <v>3260.2184999999999</v>
      </c>
      <c r="I1691" s="41">
        <f t="shared" si="216"/>
        <v>0</v>
      </c>
      <c r="J1691" s="41">
        <f t="shared" si="217"/>
        <v>5071.4509999999991</v>
      </c>
      <c r="K1691" s="45" t="str">
        <f t="shared" si="219"/>
        <v>FOTO</v>
      </c>
      <c r="L1691" s="46" t="s">
        <v>104</v>
      </c>
    </row>
    <row r="1692" spans="1:12" ht="12.75" customHeight="1">
      <c r="A1692" s="41" t="s">
        <v>3198</v>
      </c>
      <c r="B1692" s="51" t="s">
        <v>3194</v>
      </c>
      <c r="D1692" s="43" t="s">
        <v>3199</v>
      </c>
      <c r="E1692" s="44">
        <v>3.1363636363636362</v>
      </c>
      <c r="F1692" s="41">
        <f t="shared" si="213"/>
        <v>3042.272727272727</v>
      </c>
      <c r="G1692" s="107">
        <f t="shared" si="214"/>
        <v>3681.1499999999996</v>
      </c>
      <c r="H1692" s="108">
        <f t="shared" si="215"/>
        <v>3313.0349999999999</v>
      </c>
      <c r="I1692" s="41">
        <f t="shared" si="216"/>
        <v>0</v>
      </c>
      <c r="J1692" s="41">
        <f t="shared" si="217"/>
        <v>5153.6099999999988</v>
      </c>
      <c r="K1692" s="45" t="str">
        <f t="shared" si="219"/>
        <v>FOTO</v>
      </c>
      <c r="L1692" s="46" t="s">
        <v>104</v>
      </c>
    </row>
    <row r="1693" spans="1:12">
      <c r="A1693" s="68" t="s">
        <v>3200</v>
      </c>
      <c r="B1693" s="51" t="s">
        <v>3194</v>
      </c>
      <c r="D1693" s="87" t="s">
        <v>3201</v>
      </c>
      <c r="E1693" s="44">
        <v>4.0272727272727264</v>
      </c>
      <c r="F1693" s="41">
        <f t="shared" si="213"/>
        <v>3906.4545454545446</v>
      </c>
      <c r="G1693" s="107">
        <f t="shared" si="214"/>
        <v>4726.8099999999986</v>
      </c>
      <c r="H1693" s="108">
        <f t="shared" si="215"/>
        <v>4254.128999999999</v>
      </c>
      <c r="I1693" s="41">
        <f t="shared" si="216"/>
        <v>0</v>
      </c>
      <c r="J1693" s="41">
        <f t="shared" si="217"/>
        <v>6617.5339999999978</v>
      </c>
      <c r="K1693" s="45" t="str">
        <f t="shared" si="219"/>
        <v>FOTO</v>
      </c>
      <c r="L1693" s="46" t="s">
        <v>104</v>
      </c>
    </row>
    <row r="1694" spans="1:12">
      <c r="A1694" s="41" t="s">
        <v>3202</v>
      </c>
      <c r="B1694" s="51" t="s">
        <v>3194</v>
      </c>
      <c r="D1694" s="43" t="s">
        <v>3203</v>
      </c>
      <c r="E1694" s="44">
        <v>5.5409090909090901</v>
      </c>
      <c r="F1694" s="41">
        <f t="shared" si="213"/>
        <v>5374.6818181818171</v>
      </c>
      <c r="G1694" s="107">
        <f t="shared" si="214"/>
        <v>6503.3649999999989</v>
      </c>
      <c r="H1694" s="108">
        <f t="shared" si="215"/>
        <v>5853.0284999999994</v>
      </c>
      <c r="I1694" s="41">
        <f t="shared" si="216"/>
        <v>0</v>
      </c>
      <c r="J1694" s="41">
        <f t="shared" si="217"/>
        <v>9104.7109999999975</v>
      </c>
      <c r="K1694" s="45" t="str">
        <f t="shared" si="219"/>
        <v>FOTO</v>
      </c>
      <c r="L1694" s="46" t="s">
        <v>104</v>
      </c>
    </row>
    <row r="1695" spans="1:12">
      <c r="A1695" s="41" t="s">
        <v>3204</v>
      </c>
      <c r="B1695" s="51" t="s">
        <v>3194</v>
      </c>
      <c r="D1695" s="43" t="s">
        <v>3205</v>
      </c>
      <c r="E1695" s="44">
        <v>6.586363636363636</v>
      </c>
      <c r="F1695" s="41">
        <f t="shared" si="213"/>
        <v>6388.772727272727</v>
      </c>
      <c r="G1695" s="107">
        <f t="shared" si="214"/>
        <v>7730.4149999999991</v>
      </c>
      <c r="H1695" s="108">
        <f t="shared" si="215"/>
        <v>6957.3734999999997</v>
      </c>
      <c r="I1695" s="41">
        <f t="shared" si="216"/>
        <v>0</v>
      </c>
      <c r="J1695" s="41">
        <f t="shared" si="217"/>
        <v>10822.580999999998</v>
      </c>
      <c r="K1695" s="45" t="str">
        <f t="shared" si="219"/>
        <v>FOTO</v>
      </c>
      <c r="L1695" s="46"/>
    </row>
    <row r="1696" spans="1:12">
      <c r="A1696" s="41" t="s">
        <v>3206</v>
      </c>
      <c r="B1696" s="51" t="s">
        <v>3194</v>
      </c>
      <c r="D1696" s="43" t="s">
        <v>3207</v>
      </c>
      <c r="E1696" s="44">
        <v>4.55</v>
      </c>
      <c r="F1696" s="41">
        <f t="shared" si="213"/>
        <v>4413.5</v>
      </c>
      <c r="G1696" s="107">
        <f t="shared" si="214"/>
        <v>5340.335</v>
      </c>
      <c r="H1696" s="108">
        <f t="shared" si="215"/>
        <v>4806.3015000000005</v>
      </c>
      <c r="I1696" s="41">
        <f t="shared" si="216"/>
        <v>0</v>
      </c>
      <c r="J1696" s="41">
        <f t="shared" si="217"/>
        <v>7476.4689999999991</v>
      </c>
      <c r="K1696" s="45" t="str">
        <f t="shared" si="219"/>
        <v>FOTO</v>
      </c>
      <c r="L1696" s="46" t="s">
        <v>104</v>
      </c>
    </row>
    <row r="1697" spans="1:12">
      <c r="A1697" s="41" t="s">
        <v>3208</v>
      </c>
      <c r="B1697" s="51" t="s">
        <v>3194</v>
      </c>
      <c r="D1697" s="43" t="s">
        <v>7379</v>
      </c>
      <c r="E1697" s="44">
        <v>3.6090909090909089</v>
      </c>
      <c r="F1697" s="41">
        <f t="shared" si="213"/>
        <v>3500.8181818181815</v>
      </c>
      <c r="G1697" s="107">
        <f t="shared" si="214"/>
        <v>4235.99</v>
      </c>
      <c r="H1697" s="108">
        <f t="shared" si="215"/>
        <v>3812.3910000000001</v>
      </c>
      <c r="I1697" s="41">
        <f t="shared" si="216"/>
        <v>0</v>
      </c>
      <c r="J1697" s="41">
        <f t="shared" si="217"/>
        <v>5930.3859999999995</v>
      </c>
      <c r="K1697" s="45" t="str">
        <f t="shared" si="219"/>
        <v>FOTO</v>
      </c>
      <c r="L1697" s="46" t="s">
        <v>2602</v>
      </c>
    </row>
    <row r="1698" spans="1:12" ht="12.75" customHeight="1">
      <c r="A1698" s="41" t="s">
        <v>3209</v>
      </c>
      <c r="B1698" s="51" t="s">
        <v>3194</v>
      </c>
      <c r="D1698" s="43" t="s">
        <v>3210</v>
      </c>
      <c r="E1698" s="44">
        <v>5.2272727272727266</v>
      </c>
      <c r="F1698" s="41">
        <f t="shared" si="213"/>
        <v>5070.454545454545</v>
      </c>
      <c r="G1698" s="107">
        <f t="shared" si="214"/>
        <v>6135.2499999999991</v>
      </c>
      <c r="H1698" s="108">
        <f t="shared" si="215"/>
        <v>5521.7249999999995</v>
      </c>
      <c r="I1698" s="41">
        <f t="shared" si="216"/>
        <v>0</v>
      </c>
      <c r="J1698" s="41">
        <f t="shared" si="217"/>
        <v>8589.3499999999985</v>
      </c>
      <c r="K1698" s="45" t="str">
        <f t="shared" si="219"/>
        <v>FOTO</v>
      </c>
      <c r="L1698" s="46" t="s">
        <v>104</v>
      </c>
    </row>
    <row r="1699" spans="1:12" ht="12.75" customHeight="1">
      <c r="A1699" s="41" t="s">
        <v>3211</v>
      </c>
      <c r="B1699" s="51" t="s">
        <v>3194</v>
      </c>
      <c r="D1699" s="43" t="s">
        <v>3212</v>
      </c>
      <c r="E1699" s="44">
        <v>2.7181818181818183</v>
      </c>
      <c r="F1699" s="41">
        <f t="shared" si="213"/>
        <v>2636.6363636363635</v>
      </c>
      <c r="G1699" s="107">
        <f t="shared" si="214"/>
        <v>3190.33</v>
      </c>
      <c r="H1699" s="108">
        <f t="shared" si="215"/>
        <v>2871.297</v>
      </c>
      <c r="I1699" s="41">
        <f t="shared" si="216"/>
        <v>0</v>
      </c>
      <c r="J1699" s="41">
        <f t="shared" si="217"/>
        <v>4466.4619999999995</v>
      </c>
      <c r="K1699" s="45" t="str">
        <f t="shared" si="219"/>
        <v>FOTO</v>
      </c>
      <c r="L1699" s="46"/>
    </row>
    <row r="1700" spans="1:12">
      <c r="A1700" s="41" t="s">
        <v>3213</v>
      </c>
      <c r="B1700" s="51" t="s">
        <v>3194</v>
      </c>
      <c r="D1700" s="43" t="s">
        <v>3214</v>
      </c>
      <c r="E1700" s="44">
        <v>6.8999999999999995</v>
      </c>
      <c r="F1700" s="41">
        <f t="shared" si="213"/>
        <v>6692.9999999999991</v>
      </c>
      <c r="G1700" s="107">
        <f t="shared" si="214"/>
        <v>8098.5299999999988</v>
      </c>
      <c r="H1700" s="108">
        <f t="shared" si="215"/>
        <v>7288.6769999999988</v>
      </c>
      <c r="I1700" s="41">
        <f t="shared" si="216"/>
        <v>0</v>
      </c>
      <c r="J1700" s="41">
        <f t="shared" si="217"/>
        <v>11337.941999999997</v>
      </c>
      <c r="K1700" s="45" t="str">
        <f t="shared" si="219"/>
        <v>FOTO</v>
      </c>
      <c r="L1700" s="46"/>
    </row>
    <row r="1701" spans="1:12">
      <c r="A1701" s="41" t="s">
        <v>3215</v>
      </c>
      <c r="B1701" s="51" t="s">
        <v>3194</v>
      </c>
      <c r="D1701" s="43" t="s">
        <v>3216</v>
      </c>
      <c r="E1701" s="44">
        <v>6.8999999999999995</v>
      </c>
      <c r="F1701" s="41">
        <f t="shared" si="213"/>
        <v>6692.9999999999991</v>
      </c>
      <c r="G1701" s="107">
        <f t="shared" si="214"/>
        <v>8098.5299999999988</v>
      </c>
      <c r="H1701" s="108">
        <f t="shared" si="215"/>
        <v>7288.6769999999988</v>
      </c>
      <c r="I1701" s="41">
        <f t="shared" si="216"/>
        <v>0</v>
      </c>
      <c r="J1701" s="41">
        <f t="shared" si="217"/>
        <v>11337.941999999997</v>
      </c>
      <c r="K1701" s="45" t="str">
        <f t="shared" si="219"/>
        <v>FOTO</v>
      </c>
      <c r="L1701" s="46"/>
    </row>
    <row r="1702" spans="1:12">
      <c r="A1702" s="84" t="s">
        <v>3217</v>
      </c>
      <c r="B1702" s="41"/>
      <c r="D1702" s="84" t="s">
        <v>3218</v>
      </c>
      <c r="E1702" s="44">
        <v>1.1409090909090907</v>
      </c>
      <c r="F1702" s="41">
        <f t="shared" si="213"/>
        <v>1106.681818181818</v>
      </c>
      <c r="G1702" s="107">
        <f t="shared" si="214"/>
        <v>1339.0849999999998</v>
      </c>
      <c r="H1702" s="108">
        <f t="shared" si="215"/>
        <v>1205.1764999999998</v>
      </c>
      <c r="I1702" s="41">
        <f t="shared" si="216"/>
        <v>0</v>
      </c>
      <c r="J1702" s="41">
        <f t="shared" si="217"/>
        <v>1874.7189999999996</v>
      </c>
      <c r="K1702" s="45" t="str">
        <f t="shared" si="219"/>
        <v>FOTO</v>
      </c>
      <c r="L1702" s="46"/>
    </row>
    <row r="1703" spans="1:12" ht="15.75">
      <c r="A1703" s="47" t="s">
        <v>3219</v>
      </c>
      <c r="B1703" s="48"/>
      <c r="D1703" s="43"/>
      <c r="E1703" s="44">
        <v>0</v>
      </c>
      <c r="F1703" s="41">
        <f t="shared" si="213"/>
        <v>0</v>
      </c>
      <c r="G1703" s="107">
        <f t="shared" si="214"/>
        <v>0</v>
      </c>
      <c r="H1703" s="108">
        <f t="shared" si="215"/>
        <v>0</v>
      </c>
      <c r="I1703" s="41">
        <f t="shared" si="216"/>
        <v>0</v>
      </c>
      <c r="J1703" s="41">
        <f t="shared" si="217"/>
        <v>0</v>
      </c>
      <c r="K1703" s="45"/>
      <c r="L1703" s="46"/>
    </row>
    <row r="1704" spans="1:12" ht="15.75" customHeight="1">
      <c r="A1704" s="41" t="s">
        <v>3220</v>
      </c>
      <c r="B1704" s="41" t="s">
        <v>3221</v>
      </c>
      <c r="D1704" s="43" t="s">
        <v>3222</v>
      </c>
      <c r="E1704" s="44">
        <v>12.559090909090907</v>
      </c>
      <c r="F1704" s="41">
        <f t="shared" si="213"/>
        <v>12182.31818181818</v>
      </c>
      <c r="G1704" s="107">
        <f t="shared" si="214"/>
        <v>14740.604999999998</v>
      </c>
      <c r="H1704" s="108">
        <f t="shared" si="215"/>
        <v>13266.544499999998</v>
      </c>
      <c r="I1704" s="41">
        <f t="shared" si="216"/>
        <v>0</v>
      </c>
      <c r="J1704" s="41">
        <f t="shared" si="217"/>
        <v>20636.846999999994</v>
      </c>
      <c r="K1704" s="45" t="str">
        <f t="shared" ref="K1704:K1735" si="220">HYPERLINK(CONCATENATE("https://buscador.neorep.com.ar/",TRIM(A1704),"/"),"FOTO")</f>
        <v>FOTO</v>
      </c>
      <c r="L1704" s="46"/>
    </row>
    <row r="1705" spans="1:12">
      <c r="A1705" s="49" t="s">
        <v>3223</v>
      </c>
      <c r="B1705" s="41" t="s">
        <v>3221</v>
      </c>
      <c r="D1705" s="50" t="s">
        <v>3224</v>
      </c>
      <c r="E1705" s="44">
        <v>8.6</v>
      </c>
      <c r="F1705" s="41">
        <f t="shared" si="213"/>
        <v>8342</v>
      </c>
      <c r="G1705" s="107">
        <f t="shared" si="214"/>
        <v>10093.82</v>
      </c>
      <c r="H1705" s="108">
        <f t="shared" si="215"/>
        <v>9084.4380000000001</v>
      </c>
      <c r="I1705" s="41">
        <f t="shared" si="216"/>
        <v>0</v>
      </c>
      <c r="J1705" s="41">
        <f t="shared" si="217"/>
        <v>14131.347999999998</v>
      </c>
      <c r="K1705" s="45" t="str">
        <f t="shared" si="220"/>
        <v>FOTO</v>
      </c>
      <c r="L1705" s="46" t="s">
        <v>104</v>
      </c>
    </row>
    <row r="1706" spans="1:12" ht="12.75" customHeight="1">
      <c r="A1706" s="41" t="s">
        <v>3225</v>
      </c>
      <c r="B1706" s="41" t="s">
        <v>3221</v>
      </c>
      <c r="D1706" s="43" t="s">
        <v>3226</v>
      </c>
      <c r="E1706" s="44">
        <v>8.6</v>
      </c>
      <c r="F1706" s="41">
        <f t="shared" si="213"/>
        <v>8342</v>
      </c>
      <c r="G1706" s="107">
        <f t="shared" si="214"/>
        <v>10093.82</v>
      </c>
      <c r="H1706" s="108">
        <f t="shared" si="215"/>
        <v>9084.4380000000001</v>
      </c>
      <c r="I1706" s="41">
        <f t="shared" si="216"/>
        <v>0</v>
      </c>
      <c r="J1706" s="41">
        <f t="shared" si="217"/>
        <v>14131.347999999998</v>
      </c>
      <c r="K1706" s="45" t="str">
        <f t="shared" si="220"/>
        <v>FOTO</v>
      </c>
      <c r="L1706" s="46" t="s">
        <v>104</v>
      </c>
    </row>
    <row r="1707" spans="1:12" ht="12.75" customHeight="1">
      <c r="A1707" s="41" t="s">
        <v>3227</v>
      </c>
      <c r="B1707" s="41" t="s">
        <v>3221</v>
      </c>
      <c r="D1707" s="43" t="s">
        <v>3228</v>
      </c>
      <c r="E1707" s="44">
        <v>10.559090909090909</v>
      </c>
      <c r="F1707" s="41">
        <f t="shared" si="213"/>
        <v>10242.318181818182</v>
      </c>
      <c r="G1707" s="107">
        <f t="shared" si="214"/>
        <v>12393.205</v>
      </c>
      <c r="H1707" s="108">
        <f t="shared" si="215"/>
        <v>11153.8845</v>
      </c>
      <c r="I1707" s="41">
        <f t="shared" si="216"/>
        <v>0</v>
      </c>
      <c r="J1707" s="41">
        <f t="shared" si="217"/>
        <v>17350.486999999997</v>
      </c>
      <c r="K1707" s="45" t="str">
        <f t="shared" si="220"/>
        <v>FOTO</v>
      </c>
      <c r="L1707" s="46" t="s">
        <v>104</v>
      </c>
    </row>
    <row r="1708" spans="1:12">
      <c r="A1708" s="41" t="s">
        <v>3229</v>
      </c>
      <c r="B1708" s="41" t="s">
        <v>3221</v>
      </c>
      <c r="D1708" s="43" t="s">
        <v>3230</v>
      </c>
      <c r="E1708" s="44">
        <v>8.5590909090909069</v>
      </c>
      <c r="F1708" s="41">
        <f t="shared" si="213"/>
        <v>8302.3181818181802</v>
      </c>
      <c r="G1708" s="107">
        <f t="shared" si="214"/>
        <v>10045.804999999998</v>
      </c>
      <c r="H1708" s="108">
        <f t="shared" si="215"/>
        <v>9041.2244999999984</v>
      </c>
      <c r="I1708" s="41">
        <f t="shared" si="216"/>
        <v>0</v>
      </c>
      <c r="J1708" s="41">
        <f t="shared" si="217"/>
        <v>14064.126999999997</v>
      </c>
      <c r="K1708" s="45" t="str">
        <f t="shared" si="220"/>
        <v>FOTO</v>
      </c>
      <c r="L1708" s="46" t="s">
        <v>104</v>
      </c>
    </row>
    <row r="1709" spans="1:12">
      <c r="A1709" s="41" t="s">
        <v>3231</v>
      </c>
      <c r="B1709" s="41" t="s">
        <v>3221</v>
      </c>
      <c r="D1709" s="43" t="s">
        <v>3232</v>
      </c>
      <c r="E1709" s="44">
        <v>9.2409090909090885</v>
      </c>
      <c r="F1709" s="41">
        <f t="shared" si="213"/>
        <v>8963.6818181818162</v>
      </c>
      <c r="G1709" s="107">
        <f t="shared" si="214"/>
        <v>10846.054999999997</v>
      </c>
      <c r="H1709" s="108">
        <f t="shared" si="215"/>
        <v>9761.449499999997</v>
      </c>
      <c r="I1709" s="41">
        <f t="shared" si="216"/>
        <v>0</v>
      </c>
      <c r="J1709" s="41">
        <f t="shared" si="217"/>
        <v>15184.476999999993</v>
      </c>
      <c r="K1709" s="45" t="str">
        <f t="shared" si="220"/>
        <v>FOTO</v>
      </c>
      <c r="L1709" s="46" t="s">
        <v>104</v>
      </c>
    </row>
    <row r="1710" spans="1:12">
      <c r="A1710" s="41" t="s">
        <v>3233</v>
      </c>
      <c r="B1710" s="41" t="s">
        <v>3221</v>
      </c>
      <c r="D1710" s="43" t="s">
        <v>3234</v>
      </c>
      <c r="E1710" s="44">
        <v>12.799999999999999</v>
      </c>
      <c r="F1710" s="41">
        <f t="shared" si="213"/>
        <v>12415.999999999998</v>
      </c>
      <c r="G1710" s="107">
        <f t="shared" si="214"/>
        <v>15023.359999999997</v>
      </c>
      <c r="H1710" s="108">
        <f t="shared" si="215"/>
        <v>13521.023999999998</v>
      </c>
      <c r="I1710" s="41">
        <f t="shared" si="216"/>
        <v>0</v>
      </c>
      <c r="J1710" s="41">
        <f t="shared" si="217"/>
        <v>21032.703999999994</v>
      </c>
      <c r="K1710" s="45" t="str">
        <f t="shared" si="220"/>
        <v>FOTO</v>
      </c>
      <c r="L1710" s="46"/>
    </row>
    <row r="1711" spans="1:12">
      <c r="A1711" s="41" t="s">
        <v>3235</v>
      </c>
      <c r="B1711" s="41" t="s">
        <v>3221</v>
      </c>
      <c r="D1711" s="43" t="s">
        <v>3236</v>
      </c>
      <c r="E1711" s="44">
        <v>11.881818181818181</v>
      </c>
      <c r="F1711" s="41">
        <f t="shared" si="213"/>
        <v>11525.363636363636</v>
      </c>
      <c r="G1711" s="107">
        <f t="shared" si="214"/>
        <v>13945.689999999999</v>
      </c>
      <c r="H1711" s="108">
        <f t="shared" si="215"/>
        <v>12551.120999999999</v>
      </c>
      <c r="I1711" s="41">
        <f t="shared" si="216"/>
        <v>0</v>
      </c>
      <c r="J1711" s="41">
        <f t="shared" si="217"/>
        <v>19523.965999999997</v>
      </c>
      <c r="K1711" s="45" t="str">
        <f t="shared" si="220"/>
        <v>FOTO</v>
      </c>
      <c r="L1711" s="46"/>
    </row>
    <row r="1712" spans="1:12">
      <c r="A1712" s="41" t="s">
        <v>3237</v>
      </c>
      <c r="B1712" s="41" t="s">
        <v>3221</v>
      </c>
      <c r="D1712" s="43" t="s">
        <v>3238</v>
      </c>
      <c r="E1712" s="44">
        <v>8.0772727272727263</v>
      </c>
      <c r="F1712" s="41">
        <f t="shared" si="213"/>
        <v>7834.9545454545441</v>
      </c>
      <c r="G1712" s="107">
        <f t="shared" si="214"/>
        <v>9480.2949999999983</v>
      </c>
      <c r="H1712" s="108">
        <f t="shared" si="215"/>
        <v>8532.2654999999995</v>
      </c>
      <c r="I1712" s="41">
        <f t="shared" si="216"/>
        <v>0</v>
      </c>
      <c r="J1712" s="41">
        <f t="shared" si="217"/>
        <v>13272.412999999997</v>
      </c>
      <c r="K1712" s="45" t="str">
        <f t="shared" si="220"/>
        <v>FOTO</v>
      </c>
      <c r="L1712" s="46" t="s">
        <v>104</v>
      </c>
    </row>
    <row r="1713" spans="1:12">
      <c r="A1713" s="41" t="s">
        <v>3239</v>
      </c>
      <c r="B1713" s="41" t="s">
        <v>3221</v>
      </c>
      <c r="D1713" s="43" t="s">
        <v>3240</v>
      </c>
      <c r="E1713" s="44">
        <v>13.2</v>
      </c>
      <c r="F1713" s="41">
        <f t="shared" si="213"/>
        <v>12804</v>
      </c>
      <c r="G1713" s="107">
        <f t="shared" si="214"/>
        <v>15492.84</v>
      </c>
      <c r="H1713" s="108">
        <f t="shared" si="215"/>
        <v>13943.556</v>
      </c>
      <c r="I1713" s="41">
        <f t="shared" si="216"/>
        <v>0</v>
      </c>
      <c r="J1713" s="41">
        <f t="shared" si="217"/>
        <v>21689.975999999999</v>
      </c>
      <c r="K1713" s="45" t="str">
        <f t="shared" si="220"/>
        <v>FOTO</v>
      </c>
      <c r="L1713" s="46" t="s">
        <v>86</v>
      </c>
    </row>
    <row r="1714" spans="1:12" ht="12.75" customHeight="1">
      <c r="A1714" s="41" t="s">
        <v>3241</v>
      </c>
      <c r="B1714" s="41" t="s">
        <v>3221</v>
      </c>
      <c r="D1714" s="43" t="s">
        <v>3242</v>
      </c>
      <c r="E1714" s="44">
        <v>19.718181818181819</v>
      </c>
      <c r="F1714" s="41">
        <f t="shared" si="213"/>
        <v>19126.636363636364</v>
      </c>
      <c r="G1714" s="107">
        <f t="shared" si="214"/>
        <v>23143.23</v>
      </c>
      <c r="H1714" s="108">
        <f t="shared" si="215"/>
        <v>20828.906999999999</v>
      </c>
      <c r="I1714" s="41">
        <f t="shared" si="216"/>
        <v>0</v>
      </c>
      <c r="J1714" s="41">
        <f t="shared" si="217"/>
        <v>32400.521999999997</v>
      </c>
      <c r="K1714" s="45" t="str">
        <f t="shared" si="220"/>
        <v>FOTO</v>
      </c>
      <c r="L1714" s="46"/>
    </row>
    <row r="1715" spans="1:12">
      <c r="A1715" s="41" t="s">
        <v>3243</v>
      </c>
      <c r="B1715" s="41" t="s">
        <v>3221</v>
      </c>
      <c r="D1715" s="43" t="s">
        <v>3244</v>
      </c>
      <c r="E1715" s="44">
        <v>9.8818181818181809</v>
      </c>
      <c r="F1715" s="41">
        <f t="shared" si="213"/>
        <v>9585.363636363636</v>
      </c>
      <c r="G1715" s="107">
        <f t="shared" si="214"/>
        <v>11598.289999999999</v>
      </c>
      <c r="H1715" s="108">
        <f t="shared" si="215"/>
        <v>10438.460999999999</v>
      </c>
      <c r="I1715" s="41">
        <f t="shared" si="216"/>
        <v>0</v>
      </c>
      <c r="J1715" s="41">
        <f t="shared" si="217"/>
        <v>16237.605999999998</v>
      </c>
      <c r="K1715" s="45" t="str">
        <f t="shared" si="220"/>
        <v>FOTO</v>
      </c>
      <c r="L1715" s="46" t="s">
        <v>104</v>
      </c>
    </row>
    <row r="1716" spans="1:12">
      <c r="A1716" s="41" t="s">
        <v>3245</v>
      </c>
      <c r="B1716" s="41" t="s">
        <v>3221</v>
      </c>
      <c r="D1716" s="43" t="s">
        <v>3246</v>
      </c>
      <c r="E1716" s="44">
        <v>13.518181818181816</v>
      </c>
      <c r="F1716" s="41">
        <f t="shared" si="213"/>
        <v>13112.636363636362</v>
      </c>
      <c r="G1716" s="107">
        <f t="shared" si="214"/>
        <v>15866.289999999997</v>
      </c>
      <c r="H1716" s="108">
        <f t="shared" si="215"/>
        <v>14279.660999999998</v>
      </c>
      <c r="I1716" s="41">
        <f t="shared" si="216"/>
        <v>0</v>
      </c>
      <c r="J1716" s="41">
        <f t="shared" si="217"/>
        <v>22212.805999999993</v>
      </c>
      <c r="K1716" s="45" t="str">
        <f t="shared" si="220"/>
        <v>FOTO</v>
      </c>
      <c r="L1716" s="46"/>
    </row>
    <row r="1717" spans="1:12">
      <c r="A1717" s="41" t="s">
        <v>3247</v>
      </c>
      <c r="B1717" s="41" t="s">
        <v>3221</v>
      </c>
      <c r="D1717" s="43" t="s">
        <v>3248</v>
      </c>
      <c r="E1717" s="44">
        <v>10.118181818181817</v>
      </c>
      <c r="F1717" s="41">
        <f t="shared" si="213"/>
        <v>9814.6363636363621</v>
      </c>
      <c r="G1717" s="107">
        <f t="shared" si="214"/>
        <v>11875.709999999997</v>
      </c>
      <c r="H1717" s="108">
        <f t="shared" si="215"/>
        <v>10688.138999999997</v>
      </c>
      <c r="I1717" s="41">
        <f t="shared" si="216"/>
        <v>0</v>
      </c>
      <c r="J1717" s="41">
        <f t="shared" si="217"/>
        <v>16625.993999999995</v>
      </c>
      <c r="K1717" s="45" t="str">
        <f t="shared" si="220"/>
        <v>FOTO</v>
      </c>
      <c r="L1717" s="46" t="s">
        <v>104</v>
      </c>
    </row>
    <row r="1718" spans="1:12">
      <c r="A1718" s="41" t="s">
        <v>3249</v>
      </c>
      <c r="B1718" s="41" t="s">
        <v>3221</v>
      </c>
      <c r="D1718" s="43" t="s">
        <v>3250</v>
      </c>
      <c r="E1718" s="44">
        <v>15.518181818181818</v>
      </c>
      <c r="F1718" s="41">
        <f t="shared" si="213"/>
        <v>15052.636363636364</v>
      </c>
      <c r="G1718" s="107">
        <f t="shared" si="214"/>
        <v>18213.689999999999</v>
      </c>
      <c r="H1718" s="108">
        <f t="shared" si="215"/>
        <v>16392.321</v>
      </c>
      <c r="I1718" s="41">
        <f t="shared" si="216"/>
        <v>0</v>
      </c>
      <c r="J1718" s="41">
        <f t="shared" si="217"/>
        <v>25499.165999999997</v>
      </c>
      <c r="K1718" s="45" t="str">
        <f t="shared" si="220"/>
        <v>FOTO</v>
      </c>
      <c r="L1718" s="46"/>
    </row>
    <row r="1719" spans="1:12">
      <c r="A1719" s="41" t="s">
        <v>3251</v>
      </c>
      <c r="B1719" s="41" t="s">
        <v>3221</v>
      </c>
      <c r="D1719" s="43" t="s">
        <v>3252</v>
      </c>
      <c r="E1719" s="44">
        <v>9.081818181818182</v>
      </c>
      <c r="F1719" s="41">
        <f t="shared" si="213"/>
        <v>8809.363636363636</v>
      </c>
      <c r="G1719" s="107">
        <f t="shared" si="214"/>
        <v>10659.33</v>
      </c>
      <c r="H1719" s="108">
        <f t="shared" si="215"/>
        <v>9593.3970000000008</v>
      </c>
      <c r="I1719" s="41">
        <f t="shared" si="216"/>
        <v>0</v>
      </c>
      <c r="J1719" s="41">
        <f t="shared" si="217"/>
        <v>14923.061999999998</v>
      </c>
      <c r="K1719" s="45" t="str">
        <f t="shared" si="220"/>
        <v>FOTO</v>
      </c>
      <c r="L1719" s="46" t="s">
        <v>104</v>
      </c>
    </row>
    <row r="1720" spans="1:12">
      <c r="A1720" s="41" t="s">
        <v>3253</v>
      </c>
      <c r="B1720" s="41" t="s">
        <v>3221</v>
      </c>
      <c r="D1720" s="43" t="s">
        <v>3254</v>
      </c>
      <c r="E1720" s="44">
        <v>13.640909090909091</v>
      </c>
      <c r="F1720" s="41">
        <f t="shared" si="213"/>
        <v>13231.681818181818</v>
      </c>
      <c r="G1720" s="107">
        <f t="shared" si="214"/>
        <v>16010.334999999999</v>
      </c>
      <c r="H1720" s="108">
        <f t="shared" si="215"/>
        <v>14409.3015</v>
      </c>
      <c r="I1720" s="41">
        <f t="shared" si="216"/>
        <v>0</v>
      </c>
      <c r="J1720" s="41">
        <f t="shared" si="217"/>
        <v>22414.468999999997</v>
      </c>
      <c r="K1720" s="45" t="str">
        <f t="shared" si="220"/>
        <v>FOTO</v>
      </c>
      <c r="L1720" s="46"/>
    </row>
    <row r="1721" spans="1:12">
      <c r="A1721" s="41" t="s">
        <v>3255</v>
      </c>
      <c r="B1721" s="41" t="s">
        <v>3221</v>
      </c>
      <c r="D1721" s="43" t="s">
        <v>3256</v>
      </c>
      <c r="E1721" s="44">
        <v>10.999999999999998</v>
      </c>
      <c r="F1721" s="41">
        <f t="shared" si="213"/>
        <v>10669.999999999998</v>
      </c>
      <c r="G1721" s="107">
        <f t="shared" si="214"/>
        <v>12910.699999999997</v>
      </c>
      <c r="H1721" s="108">
        <f t="shared" si="215"/>
        <v>11619.629999999997</v>
      </c>
      <c r="I1721" s="41">
        <f t="shared" si="216"/>
        <v>0</v>
      </c>
      <c r="J1721" s="41">
        <f t="shared" si="217"/>
        <v>18074.979999999996</v>
      </c>
      <c r="K1721" s="45" t="str">
        <f t="shared" si="220"/>
        <v>FOTO</v>
      </c>
      <c r="L1721" s="46" t="s">
        <v>104</v>
      </c>
    </row>
    <row r="1722" spans="1:12">
      <c r="A1722" s="41" t="s">
        <v>3257</v>
      </c>
      <c r="B1722" s="41" t="s">
        <v>3221</v>
      </c>
      <c r="D1722" s="43" t="s">
        <v>3258</v>
      </c>
      <c r="E1722" s="44">
        <v>9.3999999999999986</v>
      </c>
      <c r="F1722" s="41">
        <f t="shared" si="213"/>
        <v>9117.9999999999982</v>
      </c>
      <c r="G1722" s="107">
        <f t="shared" si="214"/>
        <v>11032.779999999997</v>
      </c>
      <c r="H1722" s="108">
        <f t="shared" si="215"/>
        <v>9929.5019999999968</v>
      </c>
      <c r="I1722" s="41">
        <f t="shared" si="216"/>
        <v>0</v>
      </c>
      <c r="J1722" s="41">
        <f t="shared" si="217"/>
        <v>15445.891999999994</v>
      </c>
      <c r="K1722" s="45" t="str">
        <f t="shared" si="220"/>
        <v>FOTO</v>
      </c>
      <c r="L1722" s="46" t="s">
        <v>104</v>
      </c>
    </row>
    <row r="1723" spans="1:12" ht="12.75" customHeight="1">
      <c r="A1723" s="51" t="s">
        <v>3259</v>
      </c>
      <c r="B1723" s="41" t="s">
        <v>3221</v>
      </c>
      <c r="D1723" s="88" t="s">
        <v>3260</v>
      </c>
      <c r="E1723" s="44">
        <v>11.959090909090907</v>
      </c>
      <c r="F1723" s="41">
        <f t="shared" si="213"/>
        <v>11600.31818181818</v>
      </c>
      <c r="G1723" s="107">
        <f t="shared" si="214"/>
        <v>14036.384999999998</v>
      </c>
      <c r="H1723" s="108">
        <f t="shared" si="215"/>
        <v>12632.746499999999</v>
      </c>
      <c r="I1723" s="41">
        <f t="shared" si="216"/>
        <v>0</v>
      </c>
      <c r="J1723" s="41">
        <f t="shared" si="217"/>
        <v>19650.938999999995</v>
      </c>
      <c r="K1723" s="45" t="str">
        <f t="shared" si="220"/>
        <v>FOTO</v>
      </c>
      <c r="L1723" s="46" t="s">
        <v>104</v>
      </c>
    </row>
    <row r="1724" spans="1:12">
      <c r="A1724" s="41" t="s">
        <v>3261</v>
      </c>
      <c r="B1724" s="41" t="s">
        <v>3221</v>
      </c>
      <c r="D1724" s="43" t="s">
        <v>3262</v>
      </c>
      <c r="E1724" s="44">
        <v>8.5590909090909069</v>
      </c>
      <c r="F1724" s="41">
        <f t="shared" si="213"/>
        <v>8302.3181818181802</v>
      </c>
      <c r="G1724" s="107">
        <f t="shared" si="214"/>
        <v>10045.804999999998</v>
      </c>
      <c r="H1724" s="108">
        <f t="shared" si="215"/>
        <v>9041.2244999999984</v>
      </c>
      <c r="I1724" s="41">
        <f t="shared" si="216"/>
        <v>0</v>
      </c>
      <c r="J1724" s="41">
        <f t="shared" si="217"/>
        <v>14064.126999999997</v>
      </c>
      <c r="K1724" s="45" t="str">
        <f t="shared" si="220"/>
        <v>FOTO</v>
      </c>
      <c r="L1724" s="46" t="s">
        <v>104</v>
      </c>
    </row>
    <row r="1725" spans="1:12">
      <c r="A1725" s="41" t="s">
        <v>3263</v>
      </c>
      <c r="B1725" s="41" t="s">
        <v>3221</v>
      </c>
      <c r="D1725" s="43" t="s">
        <v>3264</v>
      </c>
      <c r="E1725" s="44">
        <v>14.559090909090909</v>
      </c>
      <c r="F1725" s="41">
        <f t="shared" si="213"/>
        <v>14122.318181818182</v>
      </c>
      <c r="G1725" s="107">
        <f t="shared" si="214"/>
        <v>17088.005000000001</v>
      </c>
      <c r="H1725" s="108">
        <f t="shared" si="215"/>
        <v>15379.204500000002</v>
      </c>
      <c r="I1725" s="41">
        <f t="shared" si="216"/>
        <v>0</v>
      </c>
      <c r="J1725" s="41">
        <f t="shared" si="217"/>
        <v>23923.206999999999</v>
      </c>
      <c r="K1725" s="45" t="str">
        <f t="shared" si="220"/>
        <v>FOTO</v>
      </c>
      <c r="L1725" s="46"/>
    </row>
    <row r="1726" spans="1:12">
      <c r="A1726" s="41" t="s">
        <v>3265</v>
      </c>
      <c r="B1726" s="41" t="s">
        <v>3221</v>
      </c>
      <c r="D1726" s="43" t="s">
        <v>3266</v>
      </c>
      <c r="E1726" s="44">
        <v>12.84090909090909</v>
      </c>
      <c r="F1726" s="41">
        <f t="shared" si="213"/>
        <v>12455.681818181818</v>
      </c>
      <c r="G1726" s="107">
        <f t="shared" si="214"/>
        <v>15071.375</v>
      </c>
      <c r="H1726" s="108">
        <f t="shared" si="215"/>
        <v>13564.237500000001</v>
      </c>
      <c r="I1726" s="41">
        <f t="shared" si="216"/>
        <v>0</v>
      </c>
      <c r="J1726" s="41">
        <f t="shared" si="217"/>
        <v>21099.924999999999</v>
      </c>
      <c r="K1726" s="45" t="str">
        <f t="shared" si="220"/>
        <v>FOTO</v>
      </c>
      <c r="L1726" s="46" t="s">
        <v>104</v>
      </c>
    </row>
    <row r="1727" spans="1:12">
      <c r="A1727" s="41" t="s">
        <v>3267</v>
      </c>
      <c r="B1727" s="41" t="s">
        <v>3221</v>
      </c>
      <c r="D1727" s="43" t="s">
        <v>3268</v>
      </c>
      <c r="E1727" s="44">
        <v>13.2</v>
      </c>
      <c r="F1727" s="41">
        <f t="shared" si="213"/>
        <v>12804</v>
      </c>
      <c r="G1727" s="107">
        <f t="shared" si="214"/>
        <v>15492.84</v>
      </c>
      <c r="H1727" s="108">
        <f t="shared" si="215"/>
        <v>13943.556</v>
      </c>
      <c r="I1727" s="41">
        <f t="shared" si="216"/>
        <v>0</v>
      </c>
      <c r="J1727" s="41">
        <f t="shared" si="217"/>
        <v>21689.975999999999</v>
      </c>
      <c r="K1727" s="45" t="str">
        <f t="shared" si="220"/>
        <v>FOTO</v>
      </c>
      <c r="L1727" s="46"/>
    </row>
    <row r="1728" spans="1:12">
      <c r="A1728" s="41" t="s">
        <v>3269</v>
      </c>
      <c r="B1728" s="41" t="s">
        <v>3221</v>
      </c>
      <c r="D1728" s="43" t="s">
        <v>3270</v>
      </c>
      <c r="E1728" s="44">
        <v>16.440909090909091</v>
      </c>
      <c r="F1728" s="41">
        <f t="shared" si="213"/>
        <v>15947.681818181818</v>
      </c>
      <c r="G1728" s="107">
        <f t="shared" si="214"/>
        <v>19296.695</v>
      </c>
      <c r="H1728" s="108">
        <f t="shared" si="215"/>
        <v>17367.0255</v>
      </c>
      <c r="I1728" s="41">
        <f t="shared" si="216"/>
        <v>0</v>
      </c>
      <c r="J1728" s="41">
        <f t="shared" si="217"/>
        <v>27015.373</v>
      </c>
      <c r="K1728" s="45" t="str">
        <f t="shared" si="220"/>
        <v>FOTO</v>
      </c>
      <c r="L1728" s="46" t="s">
        <v>104</v>
      </c>
    </row>
    <row r="1729" spans="1:12">
      <c r="A1729" s="41" t="s">
        <v>3271</v>
      </c>
      <c r="B1729" s="41" t="s">
        <v>3221</v>
      </c>
      <c r="D1729" s="43" t="s">
        <v>3272</v>
      </c>
      <c r="E1729" s="44">
        <v>8.0772727272727263</v>
      </c>
      <c r="F1729" s="41">
        <f t="shared" si="213"/>
        <v>7834.9545454545441</v>
      </c>
      <c r="G1729" s="107">
        <f t="shared" si="214"/>
        <v>9480.2949999999983</v>
      </c>
      <c r="H1729" s="108">
        <f t="shared" si="215"/>
        <v>8532.2654999999995</v>
      </c>
      <c r="I1729" s="41">
        <f t="shared" si="216"/>
        <v>0</v>
      </c>
      <c r="J1729" s="41">
        <f t="shared" si="217"/>
        <v>13272.412999999997</v>
      </c>
      <c r="K1729" s="45" t="str">
        <f t="shared" si="220"/>
        <v>FOTO</v>
      </c>
      <c r="L1729" s="46" t="s">
        <v>104</v>
      </c>
    </row>
    <row r="1730" spans="1:12">
      <c r="A1730" s="41" t="s">
        <v>3273</v>
      </c>
      <c r="B1730" s="41" t="s">
        <v>3221</v>
      </c>
      <c r="D1730" s="43" t="s">
        <v>3274</v>
      </c>
      <c r="E1730" s="44">
        <v>8.8818181818181809</v>
      </c>
      <c r="F1730" s="41">
        <f t="shared" si="213"/>
        <v>8615.363636363636</v>
      </c>
      <c r="G1730" s="107">
        <f t="shared" si="214"/>
        <v>10424.59</v>
      </c>
      <c r="H1730" s="108">
        <f t="shared" si="215"/>
        <v>9382.1310000000012</v>
      </c>
      <c r="I1730" s="41">
        <f t="shared" si="216"/>
        <v>0</v>
      </c>
      <c r="J1730" s="41">
        <f t="shared" si="217"/>
        <v>14594.425999999999</v>
      </c>
      <c r="K1730" s="45" t="str">
        <f t="shared" si="220"/>
        <v>FOTO</v>
      </c>
      <c r="L1730" s="46" t="s">
        <v>104</v>
      </c>
    </row>
    <row r="1731" spans="1:12">
      <c r="A1731" s="49" t="s">
        <v>3275</v>
      </c>
      <c r="B1731" s="41" t="s">
        <v>3221</v>
      </c>
      <c r="D1731" s="50" t="s">
        <v>3276</v>
      </c>
      <c r="E1731" s="44">
        <v>10.559090909090909</v>
      </c>
      <c r="F1731" s="41">
        <f t="shared" si="213"/>
        <v>10242.318181818182</v>
      </c>
      <c r="G1731" s="107">
        <f t="shared" si="214"/>
        <v>12393.205</v>
      </c>
      <c r="H1731" s="108">
        <f t="shared" si="215"/>
        <v>11153.8845</v>
      </c>
      <c r="I1731" s="41">
        <f t="shared" si="216"/>
        <v>0</v>
      </c>
      <c r="J1731" s="41">
        <f t="shared" si="217"/>
        <v>17350.486999999997</v>
      </c>
      <c r="K1731" s="45" t="str">
        <f t="shared" si="220"/>
        <v>FOTO</v>
      </c>
      <c r="L1731" s="46" t="s">
        <v>104</v>
      </c>
    </row>
    <row r="1732" spans="1:12">
      <c r="A1732" s="41" t="s">
        <v>3277</v>
      </c>
      <c r="B1732" s="41" t="s">
        <v>3221</v>
      </c>
      <c r="D1732" s="43" t="s">
        <v>3278</v>
      </c>
      <c r="E1732" s="44">
        <v>8.0772727272727263</v>
      </c>
      <c r="F1732" s="41">
        <f t="shared" si="213"/>
        <v>7834.9545454545441</v>
      </c>
      <c r="G1732" s="107">
        <f t="shared" si="214"/>
        <v>9480.2949999999983</v>
      </c>
      <c r="H1732" s="108">
        <f t="shared" si="215"/>
        <v>8532.2654999999995</v>
      </c>
      <c r="I1732" s="41">
        <f t="shared" si="216"/>
        <v>0</v>
      </c>
      <c r="J1732" s="41">
        <f t="shared" si="217"/>
        <v>13272.412999999997</v>
      </c>
      <c r="K1732" s="45" t="str">
        <f t="shared" si="220"/>
        <v>FOTO</v>
      </c>
      <c r="L1732" s="46" t="s">
        <v>104</v>
      </c>
    </row>
    <row r="1733" spans="1:12">
      <c r="A1733" s="41" t="s">
        <v>3279</v>
      </c>
      <c r="B1733" s="41" t="s">
        <v>3221</v>
      </c>
      <c r="D1733" s="43" t="s">
        <v>3280</v>
      </c>
      <c r="E1733" s="44">
        <v>14.881818181818181</v>
      </c>
      <c r="F1733" s="41">
        <f t="shared" si="213"/>
        <v>14435.363636363636</v>
      </c>
      <c r="G1733" s="107">
        <f t="shared" si="214"/>
        <v>17466.79</v>
      </c>
      <c r="H1733" s="108">
        <f t="shared" si="215"/>
        <v>15720.111000000001</v>
      </c>
      <c r="I1733" s="41">
        <f t="shared" si="216"/>
        <v>0</v>
      </c>
      <c r="J1733" s="41">
        <f t="shared" si="217"/>
        <v>24453.506000000001</v>
      </c>
      <c r="K1733" s="45" t="str">
        <f t="shared" si="220"/>
        <v>FOTO</v>
      </c>
      <c r="L1733" s="46" t="s">
        <v>104</v>
      </c>
    </row>
    <row r="1734" spans="1:12">
      <c r="A1734" s="49" t="s">
        <v>3281</v>
      </c>
      <c r="B1734" s="41" t="s">
        <v>3221</v>
      </c>
      <c r="D1734" s="50" t="s">
        <v>3282</v>
      </c>
      <c r="E1734" s="44">
        <v>8.7181818181818169</v>
      </c>
      <c r="F1734" s="41">
        <f t="shared" ref="F1734:F1798" si="221">+E1734*F$18</f>
        <v>8456.6363636363621</v>
      </c>
      <c r="G1734" s="107">
        <f t="shared" ref="G1734:G1798" si="222">+F1734*(1+G$18)</f>
        <v>10232.529999999997</v>
      </c>
      <c r="H1734" s="108">
        <f t="shared" ref="H1734:H1798" si="223">+G1734*(1-H$18)</f>
        <v>9209.2769999999982</v>
      </c>
      <c r="I1734" s="41">
        <f t="shared" ref="I1734:I1798" si="224">+G1734*C1734</f>
        <v>0</v>
      </c>
      <c r="J1734" s="41">
        <f t="shared" ref="J1734:J1798" si="225">+G1734*(1+J$18)</f>
        <v>14325.541999999996</v>
      </c>
      <c r="K1734" s="45" t="str">
        <f t="shared" si="220"/>
        <v>FOTO</v>
      </c>
      <c r="L1734" s="46" t="s">
        <v>104</v>
      </c>
    </row>
    <row r="1735" spans="1:12">
      <c r="A1735" s="41" t="s">
        <v>3283</v>
      </c>
      <c r="B1735" s="43" t="s">
        <v>488</v>
      </c>
      <c r="D1735" s="43" t="s">
        <v>3284</v>
      </c>
      <c r="E1735" s="44">
        <v>12.2</v>
      </c>
      <c r="F1735" s="41">
        <f t="shared" si="221"/>
        <v>11834</v>
      </c>
      <c r="G1735" s="107">
        <f t="shared" si="222"/>
        <v>14319.14</v>
      </c>
      <c r="H1735" s="108">
        <f t="shared" si="223"/>
        <v>12887.226000000001</v>
      </c>
      <c r="I1735" s="41">
        <f t="shared" si="224"/>
        <v>0</v>
      </c>
      <c r="J1735" s="41">
        <f t="shared" si="225"/>
        <v>20046.795999999998</v>
      </c>
      <c r="K1735" s="45" t="str">
        <f t="shared" si="220"/>
        <v>FOTO</v>
      </c>
      <c r="L1735" s="46" t="s">
        <v>538</v>
      </c>
    </row>
    <row r="1736" spans="1:12" ht="15.75">
      <c r="A1736" s="47" t="s">
        <v>3285</v>
      </c>
      <c r="B1736" s="48"/>
      <c r="D1736" s="43"/>
      <c r="E1736" s="44">
        <v>0</v>
      </c>
      <c r="F1736" s="41">
        <f t="shared" si="221"/>
        <v>0</v>
      </c>
      <c r="G1736" s="107">
        <f t="shared" si="222"/>
        <v>0</v>
      </c>
      <c r="H1736" s="108">
        <f t="shared" si="223"/>
        <v>0</v>
      </c>
      <c r="I1736" s="41">
        <f t="shared" si="224"/>
        <v>0</v>
      </c>
      <c r="J1736" s="41">
        <f t="shared" si="225"/>
        <v>0</v>
      </c>
      <c r="K1736" s="45"/>
      <c r="L1736" s="46"/>
    </row>
    <row r="1737" spans="1:12" ht="15.75" customHeight="1">
      <c r="A1737" s="41" t="s">
        <v>3286</v>
      </c>
      <c r="B1737" s="41"/>
      <c r="D1737" s="43" t="s">
        <v>3287</v>
      </c>
      <c r="E1737" s="44">
        <v>4.5999999999999996</v>
      </c>
      <c r="F1737" s="41">
        <f t="shared" si="221"/>
        <v>4462</v>
      </c>
      <c r="G1737" s="107">
        <f t="shared" si="222"/>
        <v>5399.0199999999995</v>
      </c>
      <c r="H1737" s="108">
        <f t="shared" si="223"/>
        <v>4859.1179999999995</v>
      </c>
      <c r="I1737" s="41">
        <f t="shared" si="224"/>
        <v>0</v>
      </c>
      <c r="J1737" s="41">
        <f t="shared" si="225"/>
        <v>7558.6279999999988</v>
      </c>
      <c r="K1737" s="45" t="str">
        <f t="shared" ref="K1737:K1766" si="226">HYPERLINK(CONCATENATE("https://buscador.neorep.com.ar/",TRIM(A1737),"/"),"FOTO")</f>
        <v>FOTO</v>
      </c>
      <c r="L1737" s="46"/>
    </row>
    <row r="1738" spans="1:12">
      <c r="A1738" s="41" t="s">
        <v>3288</v>
      </c>
      <c r="B1738" s="41"/>
      <c r="D1738" s="43" t="s">
        <v>3289</v>
      </c>
      <c r="E1738" s="44">
        <v>2.2409090909090907</v>
      </c>
      <c r="F1738" s="41">
        <f t="shared" si="221"/>
        <v>2173.681818181818</v>
      </c>
      <c r="G1738" s="107">
        <f t="shared" si="222"/>
        <v>2630.1549999999997</v>
      </c>
      <c r="H1738" s="108">
        <f t="shared" si="223"/>
        <v>2367.1394999999998</v>
      </c>
      <c r="I1738" s="41">
        <f t="shared" si="224"/>
        <v>0</v>
      </c>
      <c r="J1738" s="41">
        <f t="shared" si="225"/>
        <v>3682.2169999999992</v>
      </c>
      <c r="K1738" s="45" t="str">
        <f t="shared" si="226"/>
        <v>FOTO</v>
      </c>
      <c r="L1738" s="46"/>
    </row>
    <row r="1739" spans="1:12">
      <c r="A1739" s="41" t="s">
        <v>3290</v>
      </c>
      <c r="B1739" s="41"/>
      <c r="D1739" s="43" t="s">
        <v>3291</v>
      </c>
      <c r="E1739" s="44">
        <v>2.1999999999999997</v>
      </c>
      <c r="F1739" s="41">
        <f t="shared" si="221"/>
        <v>2133.9999999999995</v>
      </c>
      <c r="G1739" s="107">
        <f t="shared" si="222"/>
        <v>2582.1399999999994</v>
      </c>
      <c r="H1739" s="108">
        <f t="shared" si="223"/>
        <v>2323.9259999999995</v>
      </c>
      <c r="I1739" s="41">
        <f t="shared" si="224"/>
        <v>0</v>
      </c>
      <c r="J1739" s="41">
        <f t="shared" si="225"/>
        <v>3614.9959999999987</v>
      </c>
      <c r="K1739" s="45" t="str">
        <f t="shared" si="226"/>
        <v>FOTO</v>
      </c>
      <c r="L1739" s="46"/>
    </row>
    <row r="1740" spans="1:12">
      <c r="A1740" s="41" t="s">
        <v>3292</v>
      </c>
      <c r="B1740" s="41"/>
      <c r="D1740" s="43" t="s">
        <v>3293</v>
      </c>
      <c r="E1740" s="44">
        <v>4.3999999999999995</v>
      </c>
      <c r="F1740" s="41">
        <f t="shared" si="221"/>
        <v>4267.9999999999991</v>
      </c>
      <c r="G1740" s="107">
        <f t="shared" si="222"/>
        <v>5164.2799999999988</v>
      </c>
      <c r="H1740" s="108">
        <f t="shared" si="223"/>
        <v>4647.851999999999</v>
      </c>
      <c r="I1740" s="41">
        <f t="shared" si="224"/>
        <v>0</v>
      </c>
      <c r="J1740" s="41">
        <f t="shared" si="225"/>
        <v>7229.9919999999975</v>
      </c>
      <c r="K1740" s="45" t="str">
        <f t="shared" si="226"/>
        <v>FOTO</v>
      </c>
      <c r="L1740" s="46"/>
    </row>
    <row r="1741" spans="1:12">
      <c r="A1741" s="41" t="s">
        <v>3294</v>
      </c>
      <c r="B1741" s="41"/>
      <c r="D1741" s="43" t="s">
        <v>3295</v>
      </c>
      <c r="E1741" s="44">
        <v>1.6818181818181817</v>
      </c>
      <c r="F1741" s="41">
        <f t="shared" si="221"/>
        <v>1631.3636363636363</v>
      </c>
      <c r="G1741" s="107">
        <f t="shared" si="222"/>
        <v>1973.9499999999998</v>
      </c>
      <c r="H1741" s="108">
        <f t="shared" si="223"/>
        <v>1776.5549999999998</v>
      </c>
      <c r="I1741" s="41">
        <f t="shared" si="224"/>
        <v>0</v>
      </c>
      <c r="J1741" s="41">
        <f t="shared" si="225"/>
        <v>2763.5299999999997</v>
      </c>
      <c r="K1741" s="45" t="str">
        <f t="shared" si="226"/>
        <v>FOTO</v>
      </c>
      <c r="L1741" s="46"/>
    </row>
    <row r="1742" spans="1:12">
      <c r="A1742" s="41" t="s">
        <v>3296</v>
      </c>
      <c r="B1742" s="41"/>
      <c r="D1742" s="43" t="s">
        <v>3297</v>
      </c>
      <c r="E1742" s="44">
        <v>0.64090909090909087</v>
      </c>
      <c r="F1742" s="41">
        <f t="shared" si="221"/>
        <v>621.68181818181813</v>
      </c>
      <c r="G1742" s="107">
        <f t="shared" si="222"/>
        <v>752.2349999999999</v>
      </c>
      <c r="H1742" s="108">
        <f t="shared" si="223"/>
        <v>677.01149999999996</v>
      </c>
      <c r="I1742" s="41">
        <f t="shared" si="224"/>
        <v>0</v>
      </c>
      <c r="J1742" s="41">
        <f t="shared" si="225"/>
        <v>1053.1289999999999</v>
      </c>
      <c r="K1742" s="45" t="str">
        <f t="shared" si="226"/>
        <v>FOTO</v>
      </c>
      <c r="L1742" s="46" t="s">
        <v>429</v>
      </c>
    </row>
    <row r="1743" spans="1:12">
      <c r="A1743" s="41" t="s">
        <v>3298</v>
      </c>
      <c r="B1743" s="41"/>
      <c r="D1743" s="43" t="s">
        <v>3299</v>
      </c>
      <c r="E1743" s="44">
        <v>0.6</v>
      </c>
      <c r="F1743" s="41">
        <f t="shared" si="221"/>
        <v>582</v>
      </c>
      <c r="G1743" s="107">
        <f t="shared" si="222"/>
        <v>704.22</v>
      </c>
      <c r="H1743" s="108">
        <f t="shared" si="223"/>
        <v>633.798</v>
      </c>
      <c r="I1743" s="41">
        <f t="shared" si="224"/>
        <v>0</v>
      </c>
      <c r="J1743" s="41">
        <f t="shared" si="225"/>
        <v>985.90800000000002</v>
      </c>
      <c r="K1743" s="45" t="str">
        <f t="shared" si="226"/>
        <v>FOTO</v>
      </c>
      <c r="L1743" s="46" t="s">
        <v>429</v>
      </c>
    </row>
    <row r="1744" spans="1:12">
      <c r="A1744" s="41" t="s">
        <v>3300</v>
      </c>
      <c r="B1744" s="41"/>
      <c r="D1744" s="43" t="s">
        <v>3301</v>
      </c>
      <c r="E1744" s="44">
        <v>1.759090909090909</v>
      </c>
      <c r="F1744" s="41">
        <f t="shared" si="221"/>
        <v>1706.3181818181818</v>
      </c>
      <c r="G1744" s="107">
        <f t="shared" si="222"/>
        <v>2064.645</v>
      </c>
      <c r="H1744" s="108">
        <f t="shared" si="223"/>
        <v>1858.1804999999999</v>
      </c>
      <c r="I1744" s="41">
        <f t="shared" si="224"/>
        <v>0</v>
      </c>
      <c r="J1744" s="41">
        <f t="shared" si="225"/>
        <v>2890.5029999999997</v>
      </c>
      <c r="K1744" s="45" t="str">
        <f t="shared" si="226"/>
        <v>FOTO</v>
      </c>
      <c r="L1744" s="46"/>
    </row>
    <row r="1745" spans="1:12">
      <c r="A1745" s="41" t="s">
        <v>3302</v>
      </c>
      <c r="B1745" s="41"/>
      <c r="D1745" s="43" t="s">
        <v>3303</v>
      </c>
      <c r="E1745" s="44">
        <v>0.39999999999999997</v>
      </c>
      <c r="F1745" s="41">
        <f t="shared" si="221"/>
        <v>387.99999999999994</v>
      </c>
      <c r="G1745" s="107">
        <f t="shared" si="222"/>
        <v>469.4799999999999</v>
      </c>
      <c r="H1745" s="108">
        <f t="shared" si="223"/>
        <v>422.53199999999993</v>
      </c>
      <c r="I1745" s="41">
        <f t="shared" si="224"/>
        <v>0</v>
      </c>
      <c r="J1745" s="41">
        <f t="shared" si="225"/>
        <v>657.27199999999982</v>
      </c>
      <c r="K1745" s="45" t="str">
        <f t="shared" si="226"/>
        <v>FOTO</v>
      </c>
      <c r="L1745" s="46" t="s">
        <v>1078</v>
      </c>
    </row>
    <row r="1746" spans="1:12">
      <c r="A1746" s="41" t="s">
        <v>3304</v>
      </c>
      <c r="B1746" s="41"/>
      <c r="D1746" s="43" t="s">
        <v>3305</v>
      </c>
      <c r="E1746" s="44">
        <v>0.44090909090909086</v>
      </c>
      <c r="F1746" s="41">
        <f t="shared" si="221"/>
        <v>427.68181818181813</v>
      </c>
      <c r="G1746" s="107">
        <f t="shared" si="222"/>
        <v>517.49499999999989</v>
      </c>
      <c r="H1746" s="108">
        <f t="shared" si="223"/>
        <v>465.74549999999994</v>
      </c>
      <c r="I1746" s="41">
        <f t="shared" si="224"/>
        <v>0</v>
      </c>
      <c r="J1746" s="41">
        <f t="shared" si="225"/>
        <v>724.49299999999982</v>
      </c>
      <c r="K1746" s="45" t="str">
        <f t="shared" si="226"/>
        <v>FOTO</v>
      </c>
      <c r="L1746" s="46"/>
    </row>
    <row r="1747" spans="1:12" ht="12.75" customHeight="1">
      <c r="A1747" s="41" t="s">
        <v>3306</v>
      </c>
      <c r="B1747" s="41"/>
      <c r="D1747" s="43" t="s">
        <v>3307</v>
      </c>
      <c r="E1747" s="44">
        <v>2.4818181818181815</v>
      </c>
      <c r="F1747" s="41">
        <f t="shared" si="221"/>
        <v>2407.363636363636</v>
      </c>
      <c r="G1747" s="107">
        <f t="shared" si="222"/>
        <v>2912.9099999999994</v>
      </c>
      <c r="H1747" s="108">
        <f t="shared" si="223"/>
        <v>2621.6189999999997</v>
      </c>
      <c r="I1747" s="41">
        <f t="shared" si="224"/>
        <v>0</v>
      </c>
      <c r="J1747" s="41">
        <f t="shared" si="225"/>
        <v>4078.0739999999987</v>
      </c>
      <c r="K1747" s="45" t="str">
        <f t="shared" si="226"/>
        <v>FOTO</v>
      </c>
      <c r="L1747" s="46"/>
    </row>
    <row r="1748" spans="1:12">
      <c r="A1748" s="41" t="s">
        <v>3308</v>
      </c>
      <c r="B1748" s="41"/>
      <c r="D1748" s="43" t="s">
        <v>3309</v>
      </c>
      <c r="E1748" s="44">
        <v>0.71818181818181814</v>
      </c>
      <c r="F1748" s="41">
        <f t="shared" si="221"/>
        <v>696.63636363636363</v>
      </c>
      <c r="G1748" s="107">
        <f t="shared" si="222"/>
        <v>842.93</v>
      </c>
      <c r="H1748" s="108">
        <f t="shared" si="223"/>
        <v>758.63699999999994</v>
      </c>
      <c r="I1748" s="41">
        <f t="shared" si="224"/>
        <v>0</v>
      </c>
      <c r="J1748" s="41">
        <f t="shared" si="225"/>
        <v>1180.1019999999999</v>
      </c>
      <c r="K1748" s="45" t="str">
        <f t="shared" si="226"/>
        <v>FOTO</v>
      </c>
      <c r="L1748" s="46" t="s">
        <v>410</v>
      </c>
    </row>
    <row r="1749" spans="1:12" ht="12.75" customHeight="1">
      <c r="A1749" s="41" t="s">
        <v>3310</v>
      </c>
      <c r="B1749" s="41"/>
      <c r="D1749" s="43" t="s">
        <v>3311</v>
      </c>
      <c r="E1749" s="44">
        <v>1.3181818181818181</v>
      </c>
      <c r="F1749" s="41">
        <f t="shared" si="221"/>
        <v>1278.6363636363635</v>
      </c>
      <c r="G1749" s="107">
        <f t="shared" si="222"/>
        <v>1547.1499999999999</v>
      </c>
      <c r="H1749" s="108">
        <f t="shared" si="223"/>
        <v>1392.4349999999999</v>
      </c>
      <c r="I1749" s="41">
        <f t="shared" si="224"/>
        <v>0</v>
      </c>
      <c r="J1749" s="41">
        <f t="shared" si="225"/>
        <v>2166.0099999999998</v>
      </c>
      <c r="K1749" s="45" t="str">
        <f t="shared" si="226"/>
        <v>FOTO</v>
      </c>
      <c r="L1749" s="46"/>
    </row>
    <row r="1750" spans="1:12">
      <c r="A1750" s="41" t="s">
        <v>3312</v>
      </c>
      <c r="B1750" s="41"/>
      <c r="D1750" s="43" t="s">
        <v>3313</v>
      </c>
      <c r="E1750" s="44">
        <v>0.64090909090909087</v>
      </c>
      <c r="F1750" s="41">
        <f t="shared" si="221"/>
        <v>621.68181818181813</v>
      </c>
      <c r="G1750" s="107">
        <f t="shared" si="222"/>
        <v>752.2349999999999</v>
      </c>
      <c r="H1750" s="108">
        <f t="shared" si="223"/>
        <v>677.01149999999996</v>
      </c>
      <c r="I1750" s="41">
        <f t="shared" si="224"/>
        <v>0</v>
      </c>
      <c r="J1750" s="41">
        <f t="shared" si="225"/>
        <v>1053.1289999999999</v>
      </c>
      <c r="K1750" s="45" t="str">
        <f t="shared" si="226"/>
        <v>FOTO</v>
      </c>
      <c r="L1750" s="46" t="s">
        <v>3314</v>
      </c>
    </row>
    <row r="1751" spans="1:12">
      <c r="A1751" s="41" t="s">
        <v>3315</v>
      </c>
      <c r="B1751" s="41"/>
      <c r="D1751" s="43" t="s">
        <v>3316</v>
      </c>
      <c r="E1751" s="44">
        <v>0.35909090909090907</v>
      </c>
      <c r="F1751" s="41">
        <f t="shared" si="221"/>
        <v>348.31818181818181</v>
      </c>
      <c r="G1751" s="107">
        <f t="shared" si="222"/>
        <v>421.46499999999997</v>
      </c>
      <c r="H1751" s="108">
        <f t="shared" si="223"/>
        <v>379.31849999999997</v>
      </c>
      <c r="I1751" s="41">
        <f t="shared" si="224"/>
        <v>0</v>
      </c>
      <c r="J1751" s="41">
        <f t="shared" si="225"/>
        <v>590.05099999999993</v>
      </c>
      <c r="K1751" s="45" t="str">
        <f t="shared" si="226"/>
        <v>FOTO</v>
      </c>
      <c r="L1751" s="46"/>
    </row>
    <row r="1752" spans="1:12">
      <c r="A1752" s="41" t="s">
        <v>3317</v>
      </c>
      <c r="B1752" s="41"/>
      <c r="D1752" s="43" t="s">
        <v>3318</v>
      </c>
      <c r="E1752" s="44">
        <v>0.68181818181818177</v>
      </c>
      <c r="F1752" s="41">
        <f t="shared" si="221"/>
        <v>661.36363636363626</v>
      </c>
      <c r="G1752" s="107">
        <f t="shared" si="222"/>
        <v>800.24999999999989</v>
      </c>
      <c r="H1752" s="108">
        <f t="shared" si="223"/>
        <v>720.22499999999991</v>
      </c>
      <c r="I1752" s="41">
        <f t="shared" si="224"/>
        <v>0</v>
      </c>
      <c r="J1752" s="41">
        <f t="shared" si="225"/>
        <v>1120.3499999999997</v>
      </c>
      <c r="K1752" s="45" t="str">
        <f t="shared" si="226"/>
        <v>FOTO</v>
      </c>
      <c r="L1752" s="46"/>
    </row>
    <row r="1753" spans="1:12">
      <c r="A1753" s="41" t="s">
        <v>3319</v>
      </c>
      <c r="B1753" s="41"/>
      <c r="D1753" s="43" t="s">
        <v>3320</v>
      </c>
      <c r="E1753" s="44">
        <v>0.88181818181818172</v>
      </c>
      <c r="F1753" s="41">
        <f t="shared" si="221"/>
        <v>855.36363636363626</v>
      </c>
      <c r="G1753" s="107">
        <f t="shared" si="222"/>
        <v>1034.9899999999998</v>
      </c>
      <c r="H1753" s="108">
        <f t="shared" si="223"/>
        <v>931.49099999999987</v>
      </c>
      <c r="I1753" s="41">
        <f t="shared" si="224"/>
        <v>0</v>
      </c>
      <c r="J1753" s="41">
        <f t="shared" si="225"/>
        <v>1448.9859999999996</v>
      </c>
      <c r="K1753" s="45" t="str">
        <f t="shared" si="226"/>
        <v>FOTO</v>
      </c>
      <c r="L1753" s="46" t="s">
        <v>429</v>
      </c>
    </row>
    <row r="1754" spans="1:12">
      <c r="A1754" s="41" t="s">
        <v>3321</v>
      </c>
      <c r="B1754" s="41"/>
      <c r="D1754" s="43" t="s">
        <v>3322</v>
      </c>
      <c r="E1754" s="44">
        <v>2.4818181818181815</v>
      </c>
      <c r="F1754" s="41">
        <f t="shared" si="221"/>
        <v>2407.363636363636</v>
      </c>
      <c r="G1754" s="107">
        <f t="shared" si="222"/>
        <v>2912.9099999999994</v>
      </c>
      <c r="H1754" s="108">
        <f t="shared" si="223"/>
        <v>2621.6189999999997</v>
      </c>
      <c r="I1754" s="41">
        <f t="shared" si="224"/>
        <v>0</v>
      </c>
      <c r="J1754" s="41">
        <f t="shared" si="225"/>
        <v>4078.0739999999987</v>
      </c>
      <c r="K1754" s="45" t="str">
        <f t="shared" si="226"/>
        <v>FOTO</v>
      </c>
      <c r="L1754" s="46" t="s">
        <v>202</v>
      </c>
    </row>
    <row r="1755" spans="1:12">
      <c r="A1755" s="41" t="s">
        <v>3323</v>
      </c>
      <c r="B1755" s="41"/>
      <c r="D1755" s="43" t="s">
        <v>3324</v>
      </c>
      <c r="E1755" s="44">
        <v>2.4</v>
      </c>
      <c r="F1755" s="41">
        <f t="shared" si="221"/>
        <v>2328</v>
      </c>
      <c r="G1755" s="107">
        <f t="shared" si="222"/>
        <v>2816.88</v>
      </c>
      <c r="H1755" s="108">
        <f t="shared" si="223"/>
        <v>2535.192</v>
      </c>
      <c r="I1755" s="41">
        <f t="shared" si="224"/>
        <v>0</v>
      </c>
      <c r="J1755" s="41">
        <f t="shared" si="225"/>
        <v>3943.6320000000001</v>
      </c>
      <c r="K1755" s="45" t="str">
        <f t="shared" si="226"/>
        <v>FOTO</v>
      </c>
      <c r="L1755" s="46"/>
    </row>
    <row r="1756" spans="1:12">
      <c r="A1756" s="41" t="s">
        <v>3325</v>
      </c>
      <c r="B1756" s="41"/>
      <c r="D1756" s="43" t="s">
        <v>3326</v>
      </c>
      <c r="E1756" s="44">
        <v>2.1999999999999997</v>
      </c>
      <c r="F1756" s="41">
        <f t="shared" si="221"/>
        <v>2133.9999999999995</v>
      </c>
      <c r="G1756" s="107">
        <f t="shared" si="222"/>
        <v>2582.1399999999994</v>
      </c>
      <c r="H1756" s="108">
        <f t="shared" si="223"/>
        <v>2323.9259999999995</v>
      </c>
      <c r="I1756" s="41">
        <f t="shared" si="224"/>
        <v>0</v>
      </c>
      <c r="J1756" s="41">
        <f t="shared" si="225"/>
        <v>3614.9959999999987</v>
      </c>
      <c r="K1756" s="45" t="str">
        <f t="shared" si="226"/>
        <v>FOTO</v>
      </c>
      <c r="L1756" s="46"/>
    </row>
    <row r="1757" spans="1:12">
      <c r="A1757" s="41" t="s">
        <v>3327</v>
      </c>
      <c r="B1757" s="41"/>
      <c r="D1757" s="43" t="s">
        <v>3328</v>
      </c>
      <c r="E1757" s="44">
        <v>0.79999999999999993</v>
      </c>
      <c r="F1757" s="41">
        <f t="shared" si="221"/>
        <v>775.99999999999989</v>
      </c>
      <c r="G1757" s="107">
        <f t="shared" si="222"/>
        <v>938.95999999999981</v>
      </c>
      <c r="H1757" s="108">
        <f t="shared" si="223"/>
        <v>845.06399999999985</v>
      </c>
      <c r="I1757" s="41">
        <f t="shared" si="224"/>
        <v>0</v>
      </c>
      <c r="J1757" s="41">
        <f t="shared" si="225"/>
        <v>1314.5439999999996</v>
      </c>
      <c r="K1757" s="45" t="str">
        <f t="shared" si="226"/>
        <v>FOTO</v>
      </c>
      <c r="L1757" s="46"/>
    </row>
    <row r="1758" spans="1:12">
      <c r="A1758" s="41" t="s">
        <v>3329</v>
      </c>
      <c r="B1758" s="41"/>
      <c r="D1758" s="43" t="s">
        <v>3330</v>
      </c>
      <c r="E1758" s="44">
        <v>1.7999999999999998</v>
      </c>
      <c r="F1758" s="41">
        <f t="shared" si="221"/>
        <v>1745.9999999999998</v>
      </c>
      <c r="G1758" s="107">
        <f t="shared" si="222"/>
        <v>2112.66</v>
      </c>
      <c r="H1758" s="108">
        <f t="shared" si="223"/>
        <v>1901.394</v>
      </c>
      <c r="I1758" s="41">
        <f t="shared" si="224"/>
        <v>0</v>
      </c>
      <c r="J1758" s="41">
        <f t="shared" si="225"/>
        <v>2957.7239999999997</v>
      </c>
      <c r="K1758" s="45" t="str">
        <f t="shared" si="226"/>
        <v>FOTO</v>
      </c>
      <c r="L1758" s="46" t="s">
        <v>109</v>
      </c>
    </row>
    <row r="1759" spans="1:12">
      <c r="A1759" s="41" t="s">
        <v>3331</v>
      </c>
      <c r="B1759" s="41"/>
      <c r="D1759" s="43" t="s">
        <v>3332</v>
      </c>
      <c r="E1759" s="44">
        <v>1</v>
      </c>
      <c r="F1759" s="41">
        <f t="shared" si="221"/>
        <v>970</v>
      </c>
      <c r="G1759" s="107">
        <f t="shared" si="222"/>
        <v>1173.7</v>
      </c>
      <c r="H1759" s="108">
        <f t="shared" si="223"/>
        <v>1056.3300000000002</v>
      </c>
      <c r="I1759" s="41">
        <f t="shared" si="224"/>
        <v>0</v>
      </c>
      <c r="J1759" s="41">
        <f t="shared" si="225"/>
        <v>1643.18</v>
      </c>
      <c r="K1759" s="45" t="str">
        <f t="shared" si="226"/>
        <v>FOTO</v>
      </c>
      <c r="L1759" s="46" t="s">
        <v>159</v>
      </c>
    </row>
    <row r="1760" spans="1:12">
      <c r="A1760" s="41" t="s">
        <v>3333</v>
      </c>
      <c r="B1760" s="41"/>
      <c r="D1760" s="43" t="s">
        <v>3334</v>
      </c>
      <c r="E1760" s="44">
        <v>1.6818181818181817</v>
      </c>
      <c r="F1760" s="41">
        <f t="shared" si="221"/>
        <v>1631.3636363636363</v>
      </c>
      <c r="G1760" s="107">
        <f t="shared" si="222"/>
        <v>1973.9499999999998</v>
      </c>
      <c r="H1760" s="108">
        <f t="shared" si="223"/>
        <v>1776.5549999999998</v>
      </c>
      <c r="I1760" s="41">
        <f t="shared" si="224"/>
        <v>0</v>
      </c>
      <c r="J1760" s="41">
        <f t="shared" si="225"/>
        <v>2763.5299999999997</v>
      </c>
      <c r="K1760" s="45" t="str">
        <f t="shared" si="226"/>
        <v>FOTO</v>
      </c>
      <c r="L1760" s="46"/>
    </row>
    <row r="1761" spans="1:12">
      <c r="A1761" s="41" t="s">
        <v>3335</v>
      </c>
      <c r="B1761" s="41"/>
      <c r="D1761" s="43" t="s">
        <v>3336</v>
      </c>
      <c r="E1761" s="44">
        <v>0.64090909090909087</v>
      </c>
      <c r="F1761" s="41">
        <f t="shared" si="221"/>
        <v>621.68181818181813</v>
      </c>
      <c r="G1761" s="107">
        <f t="shared" si="222"/>
        <v>752.2349999999999</v>
      </c>
      <c r="H1761" s="108">
        <f t="shared" si="223"/>
        <v>677.01149999999996</v>
      </c>
      <c r="I1761" s="41">
        <f t="shared" si="224"/>
        <v>0</v>
      </c>
      <c r="J1761" s="41">
        <f t="shared" si="225"/>
        <v>1053.1289999999999</v>
      </c>
      <c r="K1761" s="45" t="str">
        <f t="shared" si="226"/>
        <v>FOTO</v>
      </c>
      <c r="L1761" s="46"/>
    </row>
    <row r="1762" spans="1:12">
      <c r="A1762" s="41" t="s">
        <v>3337</v>
      </c>
      <c r="B1762" s="41"/>
      <c r="D1762" s="43" t="s">
        <v>3338</v>
      </c>
      <c r="E1762" s="44">
        <v>1.7999999999999998</v>
      </c>
      <c r="F1762" s="41">
        <f t="shared" si="221"/>
        <v>1745.9999999999998</v>
      </c>
      <c r="G1762" s="107">
        <f t="shared" si="222"/>
        <v>2112.66</v>
      </c>
      <c r="H1762" s="108">
        <f t="shared" si="223"/>
        <v>1901.394</v>
      </c>
      <c r="I1762" s="41">
        <f t="shared" si="224"/>
        <v>0</v>
      </c>
      <c r="J1762" s="41">
        <f t="shared" si="225"/>
        <v>2957.7239999999997</v>
      </c>
      <c r="K1762" s="45" t="str">
        <f t="shared" si="226"/>
        <v>FOTO</v>
      </c>
      <c r="L1762" s="46"/>
    </row>
    <row r="1763" spans="1:12">
      <c r="A1763" s="41" t="s">
        <v>3339</v>
      </c>
      <c r="B1763" s="41"/>
      <c r="D1763" s="43" t="s">
        <v>3340</v>
      </c>
      <c r="E1763" s="44">
        <v>2.2409090909090907</v>
      </c>
      <c r="F1763" s="41">
        <f t="shared" si="221"/>
        <v>2173.681818181818</v>
      </c>
      <c r="G1763" s="107">
        <f t="shared" si="222"/>
        <v>2630.1549999999997</v>
      </c>
      <c r="H1763" s="108">
        <f t="shared" si="223"/>
        <v>2367.1394999999998</v>
      </c>
      <c r="I1763" s="41">
        <f t="shared" si="224"/>
        <v>0</v>
      </c>
      <c r="J1763" s="41">
        <f t="shared" si="225"/>
        <v>3682.2169999999992</v>
      </c>
      <c r="K1763" s="45" t="str">
        <f t="shared" si="226"/>
        <v>FOTO</v>
      </c>
      <c r="L1763" s="46"/>
    </row>
    <row r="1764" spans="1:12">
      <c r="A1764" s="41" t="s">
        <v>3341</v>
      </c>
      <c r="B1764" s="41"/>
      <c r="D1764" s="43" t="s">
        <v>3342</v>
      </c>
      <c r="E1764" s="44">
        <v>0.88181818181818172</v>
      </c>
      <c r="F1764" s="41">
        <f t="shared" si="221"/>
        <v>855.36363636363626</v>
      </c>
      <c r="G1764" s="107">
        <f t="shared" si="222"/>
        <v>1034.9899999999998</v>
      </c>
      <c r="H1764" s="108">
        <f t="shared" si="223"/>
        <v>931.49099999999987</v>
      </c>
      <c r="I1764" s="41">
        <f t="shared" si="224"/>
        <v>0</v>
      </c>
      <c r="J1764" s="41">
        <f t="shared" si="225"/>
        <v>1448.9859999999996</v>
      </c>
      <c r="K1764" s="45" t="str">
        <f t="shared" si="226"/>
        <v>FOTO</v>
      </c>
      <c r="L1764" s="46" t="s">
        <v>159</v>
      </c>
    </row>
    <row r="1765" spans="1:12">
      <c r="A1765" s="41" t="s">
        <v>3343</v>
      </c>
      <c r="B1765" s="41"/>
      <c r="D1765" s="43" t="s">
        <v>3344</v>
      </c>
      <c r="E1765" s="44">
        <v>2.1999999999999997</v>
      </c>
      <c r="F1765" s="41">
        <f t="shared" si="221"/>
        <v>2133.9999999999995</v>
      </c>
      <c r="G1765" s="107">
        <f t="shared" si="222"/>
        <v>2582.1399999999994</v>
      </c>
      <c r="H1765" s="108">
        <f t="shared" si="223"/>
        <v>2323.9259999999995</v>
      </c>
      <c r="I1765" s="41">
        <f t="shared" si="224"/>
        <v>0</v>
      </c>
      <c r="J1765" s="41">
        <f t="shared" si="225"/>
        <v>3614.9959999999987</v>
      </c>
      <c r="K1765" s="45" t="str">
        <f t="shared" si="226"/>
        <v>FOTO</v>
      </c>
      <c r="L1765" s="46"/>
    </row>
    <row r="1766" spans="1:12">
      <c r="A1766" s="41" t="s">
        <v>3345</v>
      </c>
      <c r="B1766" s="41"/>
      <c r="D1766" s="43" t="s">
        <v>3346</v>
      </c>
      <c r="E1766" s="44">
        <v>2.3590909090909089</v>
      </c>
      <c r="F1766" s="41">
        <f t="shared" si="221"/>
        <v>2288.3181818181815</v>
      </c>
      <c r="G1766" s="107">
        <f t="shared" si="222"/>
        <v>2768.8649999999998</v>
      </c>
      <c r="H1766" s="108">
        <f t="shared" si="223"/>
        <v>2491.9784999999997</v>
      </c>
      <c r="I1766" s="41">
        <f t="shared" si="224"/>
        <v>0</v>
      </c>
      <c r="J1766" s="41">
        <f t="shared" si="225"/>
        <v>3876.4109999999996</v>
      </c>
      <c r="K1766" s="45" t="str">
        <f t="shared" si="226"/>
        <v>FOTO</v>
      </c>
      <c r="L1766" s="46" t="s">
        <v>109</v>
      </c>
    </row>
    <row r="1767" spans="1:12" ht="15.75">
      <c r="A1767" s="47" t="s">
        <v>3347</v>
      </c>
      <c r="B1767" s="48"/>
      <c r="D1767" s="43"/>
      <c r="E1767" s="44">
        <v>0</v>
      </c>
      <c r="F1767" s="41">
        <f t="shared" si="221"/>
        <v>0</v>
      </c>
      <c r="G1767" s="107">
        <f t="shared" si="222"/>
        <v>0</v>
      </c>
      <c r="H1767" s="108">
        <f t="shared" si="223"/>
        <v>0</v>
      </c>
      <c r="I1767" s="41">
        <f t="shared" si="224"/>
        <v>0</v>
      </c>
      <c r="J1767" s="41">
        <f t="shared" si="225"/>
        <v>0</v>
      </c>
      <c r="K1767" s="45"/>
      <c r="L1767" s="46"/>
    </row>
    <row r="1768" spans="1:12" ht="15.75" customHeight="1">
      <c r="A1768" s="41" t="s">
        <v>3348</v>
      </c>
      <c r="B1768" s="41" t="s">
        <v>3349</v>
      </c>
      <c r="D1768" s="43" t="s">
        <v>3350</v>
      </c>
      <c r="E1768" s="44">
        <v>3.040909090909091</v>
      </c>
      <c r="F1768" s="41">
        <f t="shared" si="221"/>
        <v>2949.6818181818185</v>
      </c>
      <c r="G1768" s="107">
        <f t="shared" si="222"/>
        <v>3569.1150000000002</v>
      </c>
      <c r="H1768" s="108">
        <f t="shared" si="223"/>
        <v>3212.2035000000001</v>
      </c>
      <c r="I1768" s="41">
        <f t="shared" si="224"/>
        <v>0</v>
      </c>
      <c r="J1768" s="41">
        <f t="shared" si="225"/>
        <v>4996.7610000000004</v>
      </c>
      <c r="K1768" s="45" t="str">
        <f t="shared" ref="K1768:K1799" si="227">HYPERLINK(CONCATENATE("https://buscador.neorep.com.ar/",TRIM(A1768),"/"),"FOTO")</f>
        <v>FOTO</v>
      </c>
      <c r="L1768" s="46"/>
    </row>
    <row r="1769" spans="1:12">
      <c r="A1769" s="41" t="s">
        <v>3351</v>
      </c>
      <c r="B1769" s="41" t="s">
        <v>3349</v>
      </c>
      <c r="D1769" s="43" t="s">
        <v>3352</v>
      </c>
      <c r="E1769" s="44">
        <v>3.040909090909091</v>
      </c>
      <c r="F1769" s="41">
        <f t="shared" si="221"/>
        <v>2949.6818181818185</v>
      </c>
      <c r="G1769" s="107">
        <f t="shared" si="222"/>
        <v>3569.1150000000002</v>
      </c>
      <c r="H1769" s="108">
        <f t="shared" si="223"/>
        <v>3212.2035000000001</v>
      </c>
      <c r="I1769" s="41">
        <f t="shared" si="224"/>
        <v>0</v>
      </c>
      <c r="J1769" s="41">
        <f t="shared" si="225"/>
        <v>4996.7610000000004</v>
      </c>
      <c r="K1769" s="45" t="str">
        <f t="shared" si="227"/>
        <v>FOTO</v>
      </c>
      <c r="L1769" s="46"/>
    </row>
    <row r="1770" spans="1:12">
      <c r="A1770" s="41" t="s">
        <v>3353</v>
      </c>
      <c r="B1770" s="41" t="s">
        <v>3349</v>
      </c>
      <c r="D1770" s="43" t="s">
        <v>3354</v>
      </c>
      <c r="E1770" s="44">
        <v>3.040909090909091</v>
      </c>
      <c r="F1770" s="41">
        <f t="shared" si="221"/>
        <v>2949.6818181818185</v>
      </c>
      <c r="G1770" s="107">
        <f t="shared" si="222"/>
        <v>3569.1150000000002</v>
      </c>
      <c r="H1770" s="108">
        <f t="shared" si="223"/>
        <v>3212.2035000000001</v>
      </c>
      <c r="I1770" s="41">
        <f t="shared" si="224"/>
        <v>0</v>
      </c>
      <c r="J1770" s="41">
        <f t="shared" si="225"/>
        <v>4996.7610000000004</v>
      </c>
      <c r="K1770" s="45" t="str">
        <f t="shared" si="227"/>
        <v>FOTO</v>
      </c>
      <c r="L1770" s="46"/>
    </row>
    <row r="1771" spans="1:12">
      <c r="A1771" s="41" t="s">
        <v>3355</v>
      </c>
      <c r="B1771" s="41" t="s">
        <v>3349</v>
      </c>
      <c r="D1771" s="43" t="s">
        <v>3356</v>
      </c>
      <c r="E1771" s="44">
        <v>29.795454545454543</v>
      </c>
      <c r="F1771" s="41">
        <f t="shared" si="221"/>
        <v>28901.590909090908</v>
      </c>
      <c r="G1771" s="107">
        <f t="shared" si="222"/>
        <v>34970.924999999996</v>
      </c>
      <c r="H1771" s="108">
        <f t="shared" si="223"/>
        <v>31473.832499999997</v>
      </c>
      <c r="I1771" s="41">
        <f t="shared" si="224"/>
        <v>0</v>
      </c>
      <c r="J1771" s="41">
        <f t="shared" si="225"/>
        <v>48959.294999999991</v>
      </c>
      <c r="K1771" s="45" t="str">
        <f t="shared" si="227"/>
        <v>FOTO</v>
      </c>
      <c r="L1771" s="46"/>
    </row>
    <row r="1772" spans="1:12">
      <c r="A1772" s="41" t="s">
        <v>3357</v>
      </c>
      <c r="B1772" s="41" t="s">
        <v>3349</v>
      </c>
      <c r="D1772" s="43" t="s">
        <v>3358</v>
      </c>
      <c r="E1772" s="44">
        <v>17.145454545454545</v>
      </c>
      <c r="F1772" s="41">
        <f t="shared" si="221"/>
        <v>16631.090909090908</v>
      </c>
      <c r="G1772" s="107">
        <f t="shared" si="222"/>
        <v>20123.62</v>
      </c>
      <c r="H1772" s="108">
        <f t="shared" si="223"/>
        <v>18111.257999999998</v>
      </c>
      <c r="I1772" s="41">
        <f t="shared" si="224"/>
        <v>0</v>
      </c>
      <c r="J1772" s="41">
        <f t="shared" si="225"/>
        <v>28173.067999999996</v>
      </c>
      <c r="K1772" s="45" t="str">
        <f t="shared" si="227"/>
        <v>FOTO</v>
      </c>
      <c r="L1772" s="46"/>
    </row>
    <row r="1773" spans="1:12">
      <c r="A1773" s="41" t="s">
        <v>3359</v>
      </c>
      <c r="B1773" s="41" t="s">
        <v>3349</v>
      </c>
      <c r="D1773" s="43" t="s">
        <v>3360</v>
      </c>
      <c r="E1773" s="44">
        <v>18.559090909090905</v>
      </c>
      <c r="F1773" s="41">
        <f t="shared" si="221"/>
        <v>18002.318181818177</v>
      </c>
      <c r="G1773" s="107">
        <f t="shared" si="222"/>
        <v>21782.804999999993</v>
      </c>
      <c r="H1773" s="108">
        <f t="shared" si="223"/>
        <v>19604.524499999996</v>
      </c>
      <c r="I1773" s="41">
        <f t="shared" si="224"/>
        <v>0</v>
      </c>
      <c r="J1773" s="41">
        <f t="shared" si="225"/>
        <v>30495.926999999989</v>
      </c>
      <c r="K1773" s="45" t="str">
        <f t="shared" si="227"/>
        <v>FOTO</v>
      </c>
      <c r="L1773" s="46"/>
    </row>
    <row r="1774" spans="1:12">
      <c r="A1774" s="41" t="s">
        <v>3361</v>
      </c>
      <c r="B1774" s="41" t="s">
        <v>3349</v>
      </c>
      <c r="D1774" s="43" t="s">
        <v>3362</v>
      </c>
      <c r="E1774" s="44">
        <v>7.1590909090909083</v>
      </c>
      <c r="F1774" s="41">
        <f t="shared" si="221"/>
        <v>6944.3181818181811</v>
      </c>
      <c r="G1774" s="107">
        <f t="shared" si="222"/>
        <v>8402.6249999999982</v>
      </c>
      <c r="H1774" s="108">
        <f t="shared" si="223"/>
        <v>7562.3624999999984</v>
      </c>
      <c r="I1774" s="41">
        <f t="shared" si="224"/>
        <v>0</v>
      </c>
      <c r="J1774" s="41">
        <f t="shared" si="225"/>
        <v>11763.674999999997</v>
      </c>
      <c r="K1774" s="45" t="str">
        <f t="shared" si="227"/>
        <v>FOTO</v>
      </c>
      <c r="L1774" s="46" t="s">
        <v>3363</v>
      </c>
    </row>
    <row r="1775" spans="1:12">
      <c r="A1775" s="41" t="s">
        <v>3364</v>
      </c>
      <c r="B1775" s="41" t="s">
        <v>3349</v>
      </c>
      <c r="D1775" s="43" t="s">
        <v>3365</v>
      </c>
      <c r="E1775" s="44">
        <v>7.1590909090909083</v>
      </c>
      <c r="F1775" s="41">
        <f t="shared" si="221"/>
        <v>6944.3181818181811</v>
      </c>
      <c r="G1775" s="107">
        <f t="shared" si="222"/>
        <v>8402.6249999999982</v>
      </c>
      <c r="H1775" s="108">
        <f t="shared" si="223"/>
        <v>7562.3624999999984</v>
      </c>
      <c r="I1775" s="41">
        <f t="shared" si="224"/>
        <v>0</v>
      </c>
      <c r="J1775" s="41">
        <f t="shared" si="225"/>
        <v>11763.674999999997</v>
      </c>
      <c r="K1775" s="45" t="str">
        <f t="shared" si="227"/>
        <v>FOTO</v>
      </c>
      <c r="L1775" s="46" t="s">
        <v>3363</v>
      </c>
    </row>
    <row r="1776" spans="1:12">
      <c r="A1776" s="41" t="s">
        <v>3366</v>
      </c>
      <c r="B1776" s="41" t="s">
        <v>3349</v>
      </c>
      <c r="D1776" s="43" t="s">
        <v>3367</v>
      </c>
      <c r="E1776" s="44">
        <v>7.0590909090909086</v>
      </c>
      <c r="F1776" s="41">
        <f t="shared" si="221"/>
        <v>6847.3181818181811</v>
      </c>
      <c r="G1776" s="107">
        <f t="shared" si="222"/>
        <v>8285.2549999999992</v>
      </c>
      <c r="H1776" s="108">
        <f t="shared" si="223"/>
        <v>7456.7294999999995</v>
      </c>
      <c r="I1776" s="41">
        <f t="shared" si="224"/>
        <v>0</v>
      </c>
      <c r="J1776" s="41">
        <f t="shared" si="225"/>
        <v>11599.356999999998</v>
      </c>
      <c r="K1776" s="45" t="str">
        <f t="shared" si="227"/>
        <v>FOTO</v>
      </c>
      <c r="L1776" s="46" t="s">
        <v>1049</v>
      </c>
    </row>
    <row r="1777" spans="1:12">
      <c r="A1777" s="41" t="s">
        <v>3368</v>
      </c>
      <c r="B1777" s="41" t="s">
        <v>3349</v>
      </c>
      <c r="D1777" s="43" t="s">
        <v>3369</v>
      </c>
      <c r="E1777" s="44">
        <v>17.145454545454545</v>
      </c>
      <c r="F1777" s="41">
        <f t="shared" si="221"/>
        <v>16631.090909090908</v>
      </c>
      <c r="G1777" s="107">
        <f t="shared" si="222"/>
        <v>20123.62</v>
      </c>
      <c r="H1777" s="108">
        <f t="shared" si="223"/>
        <v>18111.257999999998</v>
      </c>
      <c r="I1777" s="41">
        <f t="shared" si="224"/>
        <v>0</v>
      </c>
      <c r="J1777" s="41">
        <f t="shared" si="225"/>
        <v>28173.067999999996</v>
      </c>
      <c r="K1777" s="45" t="str">
        <f t="shared" si="227"/>
        <v>FOTO</v>
      </c>
      <c r="L1777" s="46"/>
    </row>
    <row r="1778" spans="1:12" ht="12.75" customHeight="1">
      <c r="A1778" s="41" t="s">
        <v>3370</v>
      </c>
      <c r="B1778" s="41" t="s">
        <v>3349</v>
      </c>
      <c r="D1778" s="43" t="s">
        <v>3371</v>
      </c>
      <c r="E1778" s="44">
        <v>7.5818181818181811</v>
      </c>
      <c r="F1778" s="41">
        <f t="shared" si="221"/>
        <v>7354.363636363636</v>
      </c>
      <c r="G1778" s="107">
        <f t="shared" si="222"/>
        <v>8898.7799999999988</v>
      </c>
      <c r="H1778" s="108">
        <f t="shared" si="223"/>
        <v>8008.9019999999991</v>
      </c>
      <c r="I1778" s="41">
        <f t="shared" si="224"/>
        <v>0</v>
      </c>
      <c r="J1778" s="41">
        <f t="shared" si="225"/>
        <v>12458.291999999998</v>
      </c>
      <c r="K1778" s="45" t="str">
        <f t="shared" si="227"/>
        <v>FOTO</v>
      </c>
      <c r="L1778" s="46" t="s">
        <v>538</v>
      </c>
    </row>
    <row r="1779" spans="1:12">
      <c r="A1779" s="41" t="s">
        <v>3372</v>
      </c>
      <c r="B1779" s="41" t="s">
        <v>3349</v>
      </c>
      <c r="D1779" s="43" t="s">
        <v>3373</v>
      </c>
      <c r="E1779" s="44">
        <v>6.5363636363636362</v>
      </c>
      <c r="F1779" s="41">
        <f t="shared" si="221"/>
        <v>6340.272727272727</v>
      </c>
      <c r="G1779" s="107">
        <f t="shared" si="222"/>
        <v>7671.73</v>
      </c>
      <c r="H1779" s="108">
        <f t="shared" si="223"/>
        <v>6904.5569999999998</v>
      </c>
      <c r="I1779" s="41">
        <f t="shared" si="224"/>
        <v>0</v>
      </c>
      <c r="J1779" s="41">
        <f t="shared" si="225"/>
        <v>10740.421999999999</v>
      </c>
      <c r="K1779" s="45" t="str">
        <f t="shared" si="227"/>
        <v>FOTO</v>
      </c>
      <c r="L1779" s="46"/>
    </row>
    <row r="1780" spans="1:12">
      <c r="A1780" s="41" t="s">
        <v>7392</v>
      </c>
      <c r="B1780" s="41" t="s">
        <v>3349</v>
      </c>
      <c r="D1780" s="3" t="s">
        <v>7381</v>
      </c>
      <c r="E1780" s="44">
        <v>5.82</v>
      </c>
      <c r="F1780" s="41">
        <f t="shared" si="221"/>
        <v>5645.4000000000005</v>
      </c>
      <c r="G1780" s="107">
        <f t="shared" si="222"/>
        <v>6830.9340000000002</v>
      </c>
      <c r="H1780" s="108">
        <f t="shared" si="223"/>
        <v>6147.8406000000004</v>
      </c>
      <c r="I1780" s="41">
        <f t="shared" si="224"/>
        <v>0</v>
      </c>
      <c r="J1780" s="41">
        <f t="shared" si="225"/>
        <v>9563.3076000000001</v>
      </c>
      <c r="K1780" s="45" t="str">
        <f t="shared" si="227"/>
        <v>FOTO</v>
      </c>
      <c r="L1780" s="46"/>
    </row>
    <row r="1781" spans="1:12" ht="12.75" customHeight="1">
      <c r="A1781" s="49" t="s">
        <v>3374</v>
      </c>
      <c r="B1781" s="41" t="s">
        <v>3349</v>
      </c>
      <c r="D1781" s="43" t="s">
        <v>3375</v>
      </c>
      <c r="E1781" s="44">
        <v>17.668181818181814</v>
      </c>
      <c r="F1781" s="41">
        <f t="shared" si="221"/>
        <v>17138.13636363636</v>
      </c>
      <c r="G1781" s="107">
        <f t="shared" si="222"/>
        <v>20737.144999999997</v>
      </c>
      <c r="H1781" s="108">
        <f t="shared" si="223"/>
        <v>18663.430499999999</v>
      </c>
      <c r="I1781" s="41">
        <f t="shared" si="224"/>
        <v>0</v>
      </c>
      <c r="J1781" s="41">
        <f t="shared" si="225"/>
        <v>29032.002999999993</v>
      </c>
      <c r="K1781" s="45" t="str">
        <f t="shared" si="227"/>
        <v>FOTO</v>
      </c>
      <c r="L1781" s="46"/>
    </row>
    <row r="1782" spans="1:12">
      <c r="A1782" s="41" t="s">
        <v>3376</v>
      </c>
      <c r="B1782" s="41" t="s">
        <v>3349</v>
      </c>
      <c r="D1782" s="43" t="s">
        <v>3377</v>
      </c>
      <c r="E1782" s="44">
        <v>9.1499999999999986</v>
      </c>
      <c r="F1782" s="41">
        <f t="shared" si="221"/>
        <v>8875.4999999999982</v>
      </c>
      <c r="G1782" s="107">
        <f t="shared" si="222"/>
        <v>10739.354999999998</v>
      </c>
      <c r="H1782" s="108">
        <f t="shared" si="223"/>
        <v>9665.4194999999982</v>
      </c>
      <c r="I1782" s="41">
        <f t="shared" si="224"/>
        <v>0</v>
      </c>
      <c r="J1782" s="41">
        <f t="shared" si="225"/>
        <v>15035.096999999996</v>
      </c>
      <c r="K1782" s="45" t="str">
        <f t="shared" si="227"/>
        <v>FOTO</v>
      </c>
      <c r="L1782" s="46"/>
    </row>
    <row r="1783" spans="1:12">
      <c r="A1783" s="41" t="s">
        <v>3378</v>
      </c>
      <c r="B1783" s="41" t="s">
        <v>3349</v>
      </c>
      <c r="D1783" s="43" t="s">
        <v>3379</v>
      </c>
      <c r="E1783" s="44">
        <v>9.5136363636363619</v>
      </c>
      <c r="F1783" s="41">
        <f t="shared" si="221"/>
        <v>9228.2272727272702</v>
      </c>
      <c r="G1783" s="107">
        <f t="shared" si="222"/>
        <v>11166.154999999997</v>
      </c>
      <c r="H1783" s="108">
        <f t="shared" si="223"/>
        <v>10049.539499999997</v>
      </c>
      <c r="I1783" s="41">
        <f t="shared" si="224"/>
        <v>0</v>
      </c>
      <c r="J1783" s="41">
        <f t="shared" si="225"/>
        <v>15632.616999999995</v>
      </c>
      <c r="K1783" s="45" t="str">
        <f t="shared" si="227"/>
        <v>FOTO</v>
      </c>
      <c r="L1783" s="46" t="s">
        <v>538</v>
      </c>
    </row>
    <row r="1784" spans="1:12">
      <c r="A1784" s="41" t="s">
        <v>3380</v>
      </c>
      <c r="B1784" s="41" t="s">
        <v>3349</v>
      </c>
      <c r="D1784" s="43" t="s">
        <v>3381</v>
      </c>
      <c r="E1784" s="44">
        <v>4.1818181818181808</v>
      </c>
      <c r="F1784" s="41">
        <f t="shared" si="221"/>
        <v>4056.3636363636351</v>
      </c>
      <c r="G1784" s="107">
        <f t="shared" si="222"/>
        <v>4908.199999999998</v>
      </c>
      <c r="H1784" s="108">
        <f t="shared" si="223"/>
        <v>4417.3799999999983</v>
      </c>
      <c r="I1784" s="41">
        <f t="shared" si="224"/>
        <v>0</v>
      </c>
      <c r="J1784" s="41">
        <f t="shared" si="225"/>
        <v>6871.4799999999968</v>
      </c>
      <c r="K1784" s="45" t="str">
        <f t="shared" si="227"/>
        <v>FOTO</v>
      </c>
      <c r="L1784" s="46" t="s">
        <v>104</v>
      </c>
    </row>
    <row r="1785" spans="1:12">
      <c r="A1785" s="74" t="s">
        <v>3382</v>
      </c>
      <c r="B1785" s="41" t="s">
        <v>3349</v>
      </c>
      <c r="D1785" s="66" t="s">
        <v>3383</v>
      </c>
      <c r="E1785" s="44">
        <v>15.159090909090908</v>
      </c>
      <c r="F1785" s="41">
        <f t="shared" si="221"/>
        <v>14704.31818181818</v>
      </c>
      <c r="G1785" s="107">
        <f t="shared" si="222"/>
        <v>17792.224999999999</v>
      </c>
      <c r="H1785" s="108">
        <f t="shared" si="223"/>
        <v>16013.002499999999</v>
      </c>
      <c r="I1785" s="41">
        <f t="shared" si="224"/>
        <v>0</v>
      </c>
      <c r="J1785" s="41">
        <f t="shared" si="225"/>
        <v>24909.114999999998</v>
      </c>
      <c r="K1785" s="45" t="str">
        <f t="shared" si="227"/>
        <v>FOTO</v>
      </c>
      <c r="L1785" s="46"/>
    </row>
    <row r="1786" spans="1:12">
      <c r="A1786" s="41" t="s">
        <v>3384</v>
      </c>
      <c r="B1786" s="41" t="s">
        <v>3349</v>
      </c>
      <c r="D1786" s="43" t="s">
        <v>3385</v>
      </c>
      <c r="E1786" s="44">
        <v>3.295454545454545</v>
      </c>
      <c r="F1786" s="41">
        <f t="shared" si="221"/>
        <v>3196.5909090909086</v>
      </c>
      <c r="G1786" s="107">
        <f t="shared" si="222"/>
        <v>3867.8749999999991</v>
      </c>
      <c r="H1786" s="108">
        <f t="shared" si="223"/>
        <v>3481.0874999999992</v>
      </c>
      <c r="I1786" s="41">
        <f t="shared" si="224"/>
        <v>0</v>
      </c>
      <c r="J1786" s="41">
        <f t="shared" si="225"/>
        <v>5415.0249999999987</v>
      </c>
      <c r="K1786" s="45" t="str">
        <f t="shared" si="227"/>
        <v>FOTO</v>
      </c>
      <c r="L1786" s="46" t="s">
        <v>109</v>
      </c>
    </row>
    <row r="1787" spans="1:12">
      <c r="A1787" s="41" t="s">
        <v>3386</v>
      </c>
      <c r="B1787" s="41" t="s">
        <v>3349</v>
      </c>
      <c r="D1787" s="43" t="s">
        <v>3387</v>
      </c>
      <c r="E1787" s="44">
        <v>43.490909090909092</v>
      </c>
      <c r="F1787" s="41">
        <f t="shared" si="221"/>
        <v>42186.181818181816</v>
      </c>
      <c r="G1787" s="107">
        <f t="shared" si="222"/>
        <v>51045.279999999999</v>
      </c>
      <c r="H1787" s="108">
        <f t="shared" si="223"/>
        <v>45940.752</v>
      </c>
      <c r="I1787" s="41">
        <f t="shared" si="224"/>
        <v>0</v>
      </c>
      <c r="J1787" s="41">
        <f t="shared" si="225"/>
        <v>71463.391999999993</v>
      </c>
      <c r="K1787" s="45" t="str">
        <f t="shared" si="227"/>
        <v>FOTO</v>
      </c>
      <c r="L1787" s="46"/>
    </row>
    <row r="1788" spans="1:12">
      <c r="A1788" s="41" t="s">
        <v>3388</v>
      </c>
      <c r="B1788" s="41" t="s">
        <v>3349</v>
      </c>
      <c r="D1788" s="43" t="s">
        <v>3389</v>
      </c>
      <c r="E1788" s="44">
        <v>6.5363636363636362</v>
      </c>
      <c r="F1788" s="41">
        <f t="shared" si="221"/>
        <v>6340.272727272727</v>
      </c>
      <c r="G1788" s="107">
        <f t="shared" si="222"/>
        <v>7671.73</v>
      </c>
      <c r="H1788" s="108">
        <f t="shared" si="223"/>
        <v>6904.5569999999998</v>
      </c>
      <c r="I1788" s="41">
        <f t="shared" si="224"/>
        <v>0</v>
      </c>
      <c r="J1788" s="41">
        <f t="shared" si="225"/>
        <v>10740.421999999999</v>
      </c>
      <c r="K1788" s="45" t="str">
        <f t="shared" si="227"/>
        <v>FOTO</v>
      </c>
      <c r="L1788" s="46"/>
    </row>
    <row r="1789" spans="1:12">
      <c r="A1789" s="41" t="s">
        <v>3390</v>
      </c>
      <c r="B1789" s="41" t="s">
        <v>3349</v>
      </c>
      <c r="D1789" s="43" t="s">
        <v>3391</v>
      </c>
      <c r="E1789" s="44">
        <v>11.659090909090908</v>
      </c>
      <c r="F1789" s="41">
        <f t="shared" si="221"/>
        <v>11309.31818181818</v>
      </c>
      <c r="G1789" s="107">
        <f t="shared" si="222"/>
        <v>13684.274999999998</v>
      </c>
      <c r="H1789" s="108">
        <f t="shared" si="223"/>
        <v>12315.847499999998</v>
      </c>
      <c r="I1789" s="41">
        <f t="shared" si="224"/>
        <v>0</v>
      </c>
      <c r="J1789" s="41">
        <f t="shared" si="225"/>
        <v>19157.984999999997</v>
      </c>
      <c r="K1789" s="45" t="str">
        <f t="shared" si="227"/>
        <v>FOTO</v>
      </c>
      <c r="L1789" s="46" t="s">
        <v>1049</v>
      </c>
    </row>
    <row r="1790" spans="1:12">
      <c r="A1790" s="41" t="s">
        <v>3392</v>
      </c>
      <c r="B1790" s="41" t="s">
        <v>3349</v>
      </c>
      <c r="D1790" s="43" t="s">
        <v>3393</v>
      </c>
      <c r="E1790" s="44">
        <v>5.4909090909090903</v>
      </c>
      <c r="F1790" s="41">
        <f t="shared" si="221"/>
        <v>5326.181818181818</v>
      </c>
      <c r="G1790" s="107">
        <f t="shared" si="222"/>
        <v>6444.6799999999994</v>
      </c>
      <c r="H1790" s="108">
        <f t="shared" si="223"/>
        <v>5800.2119999999995</v>
      </c>
      <c r="I1790" s="41">
        <f t="shared" si="224"/>
        <v>0</v>
      </c>
      <c r="J1790" s="41">
        <f t="shared" si="225"/>
        <v>9022.5519999999979</v>
      </c>
      <c r="K1790" s="45" t="str">
        <f t="shared" si="227"/>
        <v>FOTO</v>
      </c>
      <c r="L1790" s="46"/>
    </row>
    <row r="1791" spans="1:12">
      <c r="A1791" s="41" t="s">
        <v>3394</v>
      </c>
      <c r="B1791" s="41" t="s">
        <v>3349</v>
      </c>
      <c r="D1791" s="43" t="s">
        <v>3395</v>
      </c>
      <c r="E1791" s="44">
        <v>10.036363636363635</v>
      </c>
      <c r="F1791" s="41">
        <f t="shared" si="221"/>
        <v>9735.2727272727261</v>
      </c>
      <c r="G1791" s="107">
        <f t="shared" si="222"/>
        <v>11779.679999999998</v>
      </c>
      <c r="H1791" s="108">
        <f t="shared" si="223"/>
        <v>10601.712</v>
      </c>
      <c r="I1791" s="41">
        <f t="shared" si="224"/>
        <v>0</v>
      </c>
      <c r="J1791" s="41">
        <f t="shared" si="225"/>
        <v>16491.551999999996</v>
      </c>
      <c r="K1791" s="45" t="str">
        <f t="shared" si="227"/>
        <v>FOTO</v>
      </c>
      <c r="L1791" s="46" t="s">
        <v>538</v>
      </c>
    </row>
    <row r="1792" spans="1:12">
      <c r="A1792" s="41" t="s">
        <v>3396</v>
      </c>
      <c r="B1792" s="41" t="s">
        <v>3349</v>
      </c>
      <c r="D1792" s="43" t="s">
        <v>3397</v>
      </c>
      <c r="E1792" s="44">
        <v>20.127272727272725</v>
      </c>
      <c r="F1792" s="41">
        <f t="shared" si="221"/>
        <v>19523.454545454544</v>
      </c>
      <c r="G1792" s="107">
        <f t="shared" si="222"/>
        <v>23623.379999999997</v>
      </c>
      <c r="H1792" s="108">
        <f t="shared" si="223"/>
        <v>21261.041999999998</v>
      </c>
      <c r="I1792" s="41">
        <f t="shared" si="224"/>
        <v>0</v>
      </c>
      <c r="J1792" s="41">
        <f t="shared" si="225"/>
        <v>33072.731999999996</v>
      </c>
      <c r="K1792" s="45" t="str">
        <f t="shared" si="227"/>
        <v>FOTO</v>
      </c>
      <c r="L1792" s="46"/>
    </row>
    <row r="1793" spans="1:12">
      <c r="A1793" s="41" t="s">
        <v>3398</v>
      </c>
      <c r="B1793" s="41" t="s">
        <v>3349</v>
      </c>
      <c r="D1793" s="43" t="s">
        <v>3399</v>
      </c>
      <c r="E1793" s="44">
        <v>9.6863636363636356</v>
      </c>
      <c r="F1793" s="41">
        <f t="shared" si="221"/>
        <v>9395.7727272727261</v>
      </c>
      <c r="G1793" s="107">
        <f t="shared" si="222"/>
        <v>11368.884999999998</v>
      </c>
      <c r="H1793" s="108">
        <f t="shared" si="223"/>
        <v>10231.996499999999</v>
      </c>
      <c r="I1793" s="41">
        <f t="shared" si="224"/>
        <v>0</v>
      </c>
      <c r="J1793" s="41">
        <f t="shared" si="225"/>
        <v>15916.438999999997</v>
      </c>
      <c r="K1793" s="45" t="str">
        <f t="shared" si="227"/>
        <v>FOTO</v>
      </c>
      <c r="L1793" s="46"/>
    </row>
    <row r="1794" spans="1:12">
      <c r="A1794" s="41" t="s">
        <v>3400</v>
      </c>
      <c r="B1794" s="41" t="s">
        <v>3349</v>
      </c>
      <c r="D1794" s="43" t="s">
        <v>3401</v>
      </c>
      <c r="E1794" s="44">
        <v>43.54545454545454</v>
      </c>
      <c r="F1794" s="41">
        <f t="shared" si="221"/>
        <v>42239.090909090904</v>
      </c>
      <c r="G1794" s="107">
        <f t="shared" si="222"/>
        <v>51109.299999999996</v>
      </c>
      <c r="H1794" s="108">
        <f t="shared" si="223"/>
        <v>45998.369999999995</v>
      </c>
      <c r="I1794" s="41">
        <f t="shared" si="224"/>
        <v>0</v>
      </c>
      <c r="J1794" s="41">
        <f t="shared" si="225"/>
        <v>71553.01999999999</v>
      </c>
      <c r="K1794" s="45" t="str">
        <f t="shared" si="227"/>
        <v>FOTO</v>
      </c>
      <c r="L1794" s="46"/>
    </row>
    <row r="1795" spans="1:12">
      <c r="A1795" s="41" t="s">
        <v>3402</v>
      </c>
      <c r="B1795" s="41" t="s">
        <v>3349</v>
      </c>
      <c r="D1795" s="55" t="s">
        <v>3403</v>
      </c>
      <c r="E1795" s="44">
        <v>7.1590909090909083</v>
      </c>
      <c r="F1795" s="41">
        <f t="shared" si="221"/>
        <v>6944.3181818181811</v>
      </c>
      <c r="G1795" s="107">
        <f t="shared" si="222"/>
        <v>8402.6249999999982</v>
      </c>
      <c r="H1795" s="108">
        <f t="shared" si="223"/>
        <v>7562.3624999999984</v>
      </c>
      <c r="I1795" s="41">
        <f t="shared" si="224"/>
        <v>0</v>
      </c>
      <c r="J1795" s="41">
        <f t="shared" si="225"/>
        <v>11763.674999999997</v>
      </c>
      <c r="K1795" s="45" t="str">
        <f t="shared" si="227"/>
        <v>FOTO</v>
      </c>
      <c r="L1795" s="46" t="s">
        <v>3363</v>
      </c>
    </row>
    <row r="1796" spans="1:12">
      <c r="A1796" s="41" t="s">
        <v>3404</v>
      </c>
      <c r="B1796" s="41" t="s">
        <v>3349</v>
      </c>
      <c r="D1796" s="43" t="s">
        <v>3405</v>
      </c>
      <c r="E1796" s="44">
        <v>24.831818181818182</v>
      </c>
      <c r="F1796" s="41">
        <f t="shared" si="221"/>
        <v>24086.863636363636</v>
      </c>
      <c r="G1796" s="107">
        <f t="shared" si="222"/>
        <v>29145.105</v>
      </c>
      <c r="H1796" s="108">
        <f t="shared" si="223"/>
        <v>26230.594499999999</v>
      </c>
      <c r="I1796" s="41">
        <f t="shared" si="224"/>
        <v>0</v>
      </c>
      <c r="J1796" s="41">
        <f t="shared" si="225"/>
        <v>40803.146999999997</v>
      </c>
      <c r="K1796" s="45" t="str">
        <f t="shared" si="227"/>
        <v>FOTO</v>
      </c>
      <c r="L1796" s="46"/>
    </row>
    <row r="1797" spans="1:12">
      <c r="A1797" s="41" t="s">
        <v>3406</v>
      </c>
      <c r="B1797" s="41" t="s">
        <v>3349</v>
      </c>
      <c r="D1797" s="43" t="s">
        <v>3407</v>
      </c>
      <c r="E1797" s="44">
        <v>3.4409090909090909</v>
      </c>
      <c r="F1797" s="41">
        <f t="shared" si="221"/>
        <v>3337.681818181818</v>
      </c>
      <c r="G1797" s="107">
        <f t="shared" si="222"/>
        <v>4038.5949999999998</v>
      </c>
      <c r="H1797" s="108">
        <f t="shared" si="223"/>
        <v>3634.7354999999998</v>
      </c>
      <c r="I1797" s="41">
        <f t="shared" si="224"/>
        <v>0</v>
      </c>
      <c r="J1797" s="41">
        <f t="shared" si="225"/>
        <v>5654.0329999999994</v>
      </c>
      <c r="K1797" s="45" t="str">
        <f t="shared" si="227"/>
        <v>FOTO</v>
      </c>
      <c r="L1797" s="46"/>
    </row>
    <row r="1798" spans="1:12">
      <c r="A1798" s="41" t="s">
        <v>3408</v>
      </c>
      <c r="B1798" s="41"/>
      <c r="D1798" s="43" t="s">
        <v>3409</v>
      </c>
      <c r="E1798" s="44">
        <v>0.62272727272727268</v>
      </c>
      <c r="F1798" s="41">
        <f t="shared" si="221"/>
        <v>604.0454545454545</v>
      </c>
      <c r="G1798" s="107">
        <f t="shared" si="222"/>
        <v>730.89499999999998</v>
      </c>
      <c r="H1798" s="108">
        <f t="shared" si="223"/>
        <v>657.80550000000005</v>
      </c>
      <c r="I1798" s="41">
        <f t="shared" si="224"/>
        <v>0</v>
      </c>
      <c r="J1798" s="41">
        <f t="shared" si="225"/>
        <v>1023.2529999999999</v>
      </c>
      <c r="K1798" s="45" t="str">
        <f t="shared" si="227"/>
        <v>FOTO</v>
      </c>
      <c r="L1798" s="46"/>
    </row>
    <row r="1799" spans="1:12">
      <c r="A1799" s="41" t="s">
        <v>3410</v>
      </c>
      <c r="B1799" s="41"/>
      <c r="D1799" s="43" t="s">
        <v>3411</v>
      </c>
      <c r="E1799" s="44">
        <v>0.61818181818181817</v>
      </c>
      <c r="F1799" s="41">
        <f t="shared" ref="F1799:F1863" si="228">+E1799*F$18</f>
        <v>599.63636363636363</v>
      </c>
      <c r="G1799" s="107">
        <f t="shared" ref="G1799:G1863" si="229">+F1799*(1+G$18)</f>
        <v>725.56</v>
      </c>
      <c r="H1799" s="108">
        <f t="shared" ref="H1799:H1863" si="230">+G1799*(1-H$18)</f>
        <v>653.00400000000002</v>
      </c>
      <c r="I1799" s="41">
        <f t="shared" ref="I1799:I1863" si="231">+G1799*C1799</f>
        <v>0</v>
      </c>
      <c r="J1799" s="41">
        <f t="shared" ref="J1799:J1863" si="232">+G1799*(1+J$18)</f>
        <v>1015.7839999999999</v>
      </c>
      <c r="K1799" s="45" t="str">
        <f t="shared" si="227"/>
        <v>FOTO</v>
      </c>
      <c r="L1799" s="46"/>
    </row>
    <row r="1800" spans="1:12" ht="15.75">
      <c r="A1800" s="47" t="s">
        <v>3412</v>
      </c>
      <c r="B1800" s="48"/>
      <c r="D1800" s="43"/>
      <c r="E1800" s="44">
        <v>0</v>
      </c>
      <c r="F1800" s="41">
        <f t="shared" si="228"/>
        <v>0</v>
      </c>
      <c r="G1800" s="107">
        <f t="shared" si="229"/>
        <v>0</v>
      </c>
      <c r="H1800" s="108">
        <f t="shared" si="230"/>
        <v>0</v>
      </c>
      <c r="I1800" s="41">
        <f t="shared" si="231"/>
        <v>0</v>
      </c>
      <c r="J1800" s="41">
        <f t="shared" si="232"/>
        <v>0</v>
      </c>
      <c r="K1800" s="45"/>
      <c r="L1800" s="46"/>
    </row>
    <row r="1801" spans="1:12" ht="15.75" customHeight="1">
      <c r="A1801" s="41" t="s">
        <v>3413</v>
      </c>
      <c r="B1801" s="41" t="s">
        <v>3414</v>
      </c>
      <c r="D1801" s="43" t="s">
        <v>3415</v>
      </c>
      <c r="E1801" s="44">
        <v>9.0954545454545457</v>
      </c>
      <c r="F1801" s="41">
        <f t="shared" si="228"/>
        <v>8822.5909090909099</v>
      </c>
      <c r="G1801" s="107">
        <f t="shared" si="229"/>
        <v>10675.335000000001</v>
      </c>
      <c r="H1801" s="108">
        <f t="shared" si="230"/>
        <v>9607.8015000000014</v>
      </c>
      <c r="I1801" s="41">
        <f t="shared" si="231"/>
        <v>0</v>
      </c>
      <c r="J1801" s="41">
        <f t="shared" si="232"/>
        <v>14945.469000000001</v>
      </c>
      <c r="K1801" s="45" t="str">
        <f t="shared" ref="K1801:K1842" si="233">HYPERLINK(CONCATENATE("https://buscador.neorep.com.ar/",TRIM(A1801),"/"),"FOTO")</f>
        <v>FOTO</v>
      </c>
      <c r="L1801" s="46" t="s">
        <v>3416</v>
      </c>
    </row>
    <row r="1802" spans="1:12">
      <c r="A1802" s="41" t="s">
        <v>3417</v>
      </c>
      <c r="B1802" s="41" t="s">
        <v>3414</v>
      </c>
      <c r="D1802" s="43" t="s">
        <v>3418</v>
      </c>
      <c r="E1802" s="44">
        <v>6.2727272727272725</v>
      </c>
      <c r="F1802" s="41">
        <f t="shared" si="228"/>
        <v>6084.545454545454</v>
      </c>
      <c r="G1802" s="107">
        <f t="shared" si="229"/>
        <v>7362.2999999999993</v>
      </c>
      <c r="H1802" s="108">
        <f t="shared" si="230"/>
        <v>6626.07</v>
      </c>
      <c r="I1802" s="41">
        <f t="shared" si="231"/>
        <v>0</v>
      </c>
      <c r="J1802" s="41">
        <f t="shared" si="232"/>
        <v>10307.219999999998</v>
      </c>
      <c r="K1802" s="45" t="str">
        <f t="shared" si="233"/>
        <v>FOTO</v>
      </c>
      <c r="L1802" s="46"/>
    </row>
    <row r="1803" spans="1:12">
      <c r="A1803" s="41" t="s">
        <v>3419</v>
      </c>
      <c r="B1803" s="41" t="s">
        <v>3414</v>
      </c>
      <c r="D1803" s="43" t="s">
        <v>3420</v>
      </c>
      <c r="E1803" s="44">
        <v>1.8818181818181816</v>
      </c>
      <c r="F1803" s="41">
        <f t="shared" si="228"/>
        <v>1825.3636363636363</v>
      </c>
      <c r="G1803" s="107">
        <f t="shared" si="229"/>
        <v>2208.6899999999996</v>
      </c>
      <c r="H1803" s="108">
        <f t="shared" si="230"/>
        <v>1987.8209999999997</v>
      </c>
      <c r="I1803" s="41">
        <f t="shared" si="231"/>
        <v>0</v>
      </c>
      <c r="J1803" s="41">
        <f t="shared" si="232"/>
        <v>3092.1659999999993</v>
      </c>
      <c r="K1803" s="45" t="str">
        <f t="shared" si="233"/>
        <v>FOTO</v>
      </c>
      <c r="L1803" s="46" t="s">
        <v>202</v>
      </c>
    </row>
    <row r="1804" spans="1:12">
      <c r="A1804" s="41" t="s">
        <v>3421</v>
      </c>
      <c r="B1804" s="41" t="s">
        <v>3414</v>
      </c>
      <c r="D1804" s="43" t="s">
        <v>3422</v>
      </c>
      <c r="E1804" s="44">
        <v>2.3545454545454541</v>
      </c>
      <c r="F1804" s="41">
        <f t="shared" si="228"/>
        <v>2283.9090909090905</v>
      </c>
      <c r="G1804" s="107">
        <f t="shared" si="229"/>
        <v>2763.5299999999993</v>
      </c>
      <c r="H1804" s="108">
        <f t="shared" si="230"/>
        <v>2487.1769999999992</v>
      </c>
      <c r="I1804" s="41">
        <f t="shared" si="231"/>
        <v>0</v>
      </c>
      <c r="J1804" s="41">
        <f t="shared" si="232"/>
        <v>3868.9419999999986</v>
      </c>
      <c r="K1804" s="45" t="str">
        <f t="shared" si="233"/>
        <v>FOTO</v>
      </c>
      <c r="L1804" s="46"/>
    </row>
    <row r="1805" spans="1:12">
      <c r="A1805" s="41" t="s">
        <v>3423</v>
      </c>
      <c r="B1805" s="41" t="s">
        <v>3414</v>
      </c>
      <c r="D1805" s="43" t="s">
        <v>3424</v>
      </c>
      <c r="E1805" s="44">
        <v>2.1954545454545453</v>
      </c>
      <c r="F1805" s="41">
        <f t="shared" si="228"/>
        <v>2129.590909090909</v>
      </c>
      <c r="G1805" s="107">
        <f t="shared" si="229"/>
        <v>2576.8049999999998</v>
      </c>
      <c r="H1805" s="108">
        <f t="shared" si="230"/>
        <v>2319.1244999999999</v>
      </c>
      <c r="I1805" s="41">
        <f t="shared" si="231"/>
        <v>0</v>
      </c>
      <c r="J1805" s="41">
        <f t="shared" si="232"/>
        <v>3607.5269999999996</v>
      </c>
      <c r="K1805" s="45" t="str">
        <f t="shared" si="233"/>
        <v>FOTO</v>
      </c>
      <c r="L1805" s="46"/>
    </row>
    <row r="1806" spans="1:12">
      <c r="A1806" s="41" t="s">
        <v>3425</v>
      </c>
      <c r="B1806" s="41" t="s">
        <v>3414</v>
      </c>
      <c r="D1806" s="43" t="s">
        <v>3426</v>
      </c>
      <c r="E1806" s="44">
        <v>2.2999999999999998</v>
      </c>
      <c r="F1806" s="41">
        <f t="shared" si="228"/>
        <v>2231</v>
      </c>
      <c r="G1806" s="107">
        <f t="shared" si="229"/>
        <v>2699.5099999999998</v>
      </c>
      <c r="H1806" s="108">
        <f t="shared" si="230"/>
        <v>2429.5589999999997</v>
      </c>
      <c r="I1806" s="41">
        <f t="shared" si="231"/>
        <v>0</v>
      </c>
      <c r="J1806" s="41">
        <f t="shared" si="232"/>
        <v>3779.3139999999994</v>
      </c>
      <c r="K1806" s="45" t="str">
        <f t="shared" si="233"/>
        <v>FOTO</v>
      </c>
      <c r="L1806" s="46"/>
    </row>
    <row r="1807" spans="1:12">
      <c r="A1807" s="41" t="s">
        <v>3427</v>
      </c>
      <c r="B1807" s="41" t="s">
        <v>3414</v>
      </c>
      <c r="D1807" s="43" t="s">
        <v>3428</v>
      </c>
      <c r="E1807" s="44">
        <v>6.2727272727272725</v>
      </c>
      <c r="F1807" s="41">
        <f t="shared" si="228"/>
        <v>6084.545454545454</v>
      </c>
      <c r="G1807" s="107">
        <f t="shared" si="229"/>
        <v>7362.2999999999993</v>
      </c>
      <c r="H1807" s="108">
        <f t="shared" si="230"/>
        <v>6626.07</v>
      </c>
      <c r="I1807" s="41">
        <f t="shared" si="231"/>
        <v>0</v>
      </c>
      <c r="J1807" s="41">
        <f t="shared" si="232"/>
        <v>10307.219999999998</v>
      </c>
      <c r="K1807" s="45" t="str">
        <f t="shared" si="233"/>
        <v>FOTO</v>
      </c>
      <c r="L1807" s="46"/>
    </row>
    <row r="1808" spans="1:12">
      <c r="A1808" s="41" t="s">
        <v>3429</v>
      </c>
      <c r="B1808" s="41" t="s">
        <v>3414</v>
      </c>
      <c r="D1808" s="43" t="s">
        <v>3430</v>
      </c>
      <c r="E1808" s="44">
        <v>2.668181818181818</v>
      </c>
      <c r="F1808" s="41">
        <f t="shared" si="228"/>
        <v>2588.1363636363635</v>
      </c>
      <c r="G1808" s="107">
        <f t="shared" si="229"/>
        <v>3131.645</v>
      </c>
      <c r="H1808" s="108">
        <f t="shared" si="230"/>
        <v>2818.4805000000001</v>
      </c>
      <c r="I1808" s="41">
        <f t="shared" si="231"/>
        <v>0</v>
      </c>
      <c r="J1808" s="41">
        <f t="shared" si="232"/>
        <v>4384.3029999999999</v>
      </c>
      <c r="K1808" s="45" t="str">
        <f t="shared" si="233"/>
        <v>FOTO</v>
      </c>
      <c r="L1808" s="46" t="s">
        <v>109</v>
      </c>
    </row>
    <row r="1809" spans="1:12">
      <c r="A1809" s="41" t="s">
        <v>3431</v>
      </c>
      <c r="B1809" s="41" t="s">
        <v>3414</v>
      </c>
      <c r="D1809" s="43" t="s">
        <v>3432</v>
      </c>
      <c r="E1809" s="44">
        <v>2.5636363636363635</v>
      </c>
      <c r="F1809" s="41">
        <f t="shared" si="228"/>
        <v>2486.7272727272725</v>
      </c>
      <c r="G1809" s="107">
        <f t="shared" si="229"/>
        <v>3008.9399999999996</v>
      </c>
      <c r="H1809" s="108">
        <f t="shared" si="230"/>
        <v>2708.0459999999998</v>
      </c>
      <c r="I1809" s="41">
        <f t="shared" si="231"/>
        <v>0</v>
      </c>
      <c r="J1809" s="41">
        <f t="shared" si="232"/>
        <v>4212.5159999999996</v>
      </c>
      <c r="K1809" s="45" t="str">
        <f t="shared" si="233"/>
        <v>FOTO</v>
      </c>
      <c r="L1809" s="46" t="s">
        <v>109</v>
      </c>
    </row>
    <row r="1810" spans="1:12">
      <c r="A1810" s="41" t="s">
        <v>3433</v>
      </c>
      <c r="B1810" s="41" t="s">
        <v>3414</v>
      </c>
      <c r="D1810" s="43" t="s">
        <v>3434</v>
      </c>
      <c r="E1810" s="44">
        <v>6.7454545454545451</v>
      </c>
      <c r="F1810" s="41">
        <f t="shared" si="228"/>
        <v>6543.090909090909</v>
      </c>
      <c r="G1810" s="107">
        <f t="shared" si="229"/>
        <v>7917.1399999999994</v>
      </c>
      <c r="H1810" s="108">
        <f t="shared" si="230"/>
        <v>7125.4259999999995</v>
      </c>
      <c r="I1810" s="41">
        <f t="shared" si="231"/>
        <v>0</v>
      </c>
      <c r="J1810" s="41">
        <f t="shared" si="232"/>
        <v>11083.995999999999</v>
      </c>
      <c r="K1810" s="45" t="str">
        <f t="shared" si="233"/>
        <v>FOTO</v>
      </c>
      <c r="L1810" s="46" t="s">
        <v>104</v>
      </c>
    </row>
    <row r="1811" spans="1:12" ht="12.75" customHeight="1">
      <c r="A1811" s="41" t="s">
        <v>3435</v>
      </c>
      <c r="B1811" s="41" t="s">
        <v>3414</v>
      </c>
      <c r="D1811" s="43" t="s">
        <v>3436</v>
      </c>
      <c r="E1811" s="44">
        <v>2.9272727272727272</v>
      </c>
      <c r="F1811" s="41">
        <f t="shared" si="228"/>
        <v>2839.4545454545455</v>
      </c>
      <c r="G1811" s="107">
        <f t="shared" si="229"/>
        <v>3435.74</v>
      </c>
      <c r="H1811" s="108">
        <f t="shared" si="230"/>
        <v>3092.1659999999997</v>
      </c>
      <c r="I1811" s="41">
        <f t="shared" si="231"/>
        <v>0</v>
      </c>
      <c r="J1811" s="41">
        <f t="shared" si="232"/>
        <v>4810.0359999999991</v>
      </c>
      <c r="K1811" s="45" t="str">
        <f t="shared" si="233"/>
        <v>FOTO</v>
      </c>
      <c r="L1811" s="46" t="s">
        <v>109</v>
      </c>
    </row>
    <row r="1812" spans="1:12">
      <c r="A1812" s="41" t="s">
        <v>3437</v>
      </c>
      <c r="B1812" s="41" t="s">
        <v>3414</v>
      </c>
      <c r="D1812" s="43" t="s">
        <v>3438</v>
      </c>
      <c r="E1812" s="44">
        <v>2.1954545454545453</v>
      </c>
      <c r="F1812" s="41">
        <f t="shared" si="228"/>
        <v>2129.590909090909</v>
      </c>
      <c r="G1812" s="107">
        <f t="shared" si="229"/>
        <v>2576.8049999999998</v>
      </c>
      <c r="H1812" s="108">
        <f t="shared" si="230"/>
        <v>2319.1244999999999</v>
      </c>
      <c r="I1812" s="41">
        <f t="shared" si="231"/>
        <v>0</v>
      </c>
      <c r="J1812" s="41">
        <f t="shared" si="232"/>
        <v>3607.5269999999996</v>
      </c>
      <c r="K1812" s="45" t="str">
        <f t="shared" si="233"/>
        <v>FOTO</v>
      </c>
      <c r="L1812" s="46" t="s">
        <v>109</v>
      </c>
    </row>
    <row r="1813" spans="1:12" ht="12.75" customHeight="1">
      <c r="A1813" s="41" t="s">
        <v>3439</v>
      </c>
      <c r="B1813" s="41" t="s">
        <v>3414</v>
      </c>
      <c r="D1813" s="43" t="s">
        <v>3440</v>
      </c>
      <c r="E1813" s="44">
        <v>2.5090909090909088</v>
      </c>
      <c r="F1813" s="41">
        <f t="shared" si="228"/>
        <v>2433.8181818181815</v>
      </c>
      <c r="G1813" s="107">
        <f t="shared" si="229"/>
        <v>2944.9199999999996</v>
      </c>
      <c r="H1813" s="108">
        <f t="shared" si="230"/>
        <v>2650.4279999999999</v>
      </c>
      <c r="I1813" s="41">
        <f t="shared" si="231"/>
        <v>0</v>
      </c>
      <c r="J1813" s="41">
        <f t="shared" si="232"/>
        <v>4122.887999999999</v>
      </c>
      <c r="K1813" s="45" t="str">
        <f t="shared" si="233"/>
        <v>FOTO</v>
      </c>
      <c r="L1813" s="46"/>
    </row>
    <row r="1814" spans="1:12">
      <c r="A1814" s="49" t="s">
        <v>3441</v>
      </c>
      <c r="B1814" s="41" t="s">
        <v>3414</v>
      </c>
      <c r="D1814" s="50" t="s">
        <v>3442</v>
      </c>
      <c r="E1814" s="44">
        <v>2.7727272727272725</v>
      </c>
      <c r="F1814" s="41">
        <f t="shared" si="228"/>
        <v>2689.5454545454545</v>
      </c>
      <c r="G1814" s="107">
        <f t="shared" si="229"/>
        <v>3254.35</v>
      </c>
      <c r="H1814" s="108">
        <f t="shared" si="230"/>
        <v>2928.915</v>
      </c>
      <c r="I1814" s="41">
        <f t="shared" si="231"/>
        <v>0</v>
      </c>
      <c r="J1814" s="41">
        <f t="shared" si="232"/>
        <v>4556.0899999999992</v>
      </c>
      <c r="K1814" s="45" t="str">
        <f t="shared" si="233"/>
        <v>FOTO</v>
      </c>
      <c r="L1814" s="46" t="s">
        <v>109</v>
      </c>
    </row>
    <row r="1815" spans="1:12">
      <c r="A1815" s="41" t="s">
        <v>3443</v>
      </c>
      <c r="B1815" s="41" t="s">
        <v>3414</v>
      </c>
      <c r="D1815" s="43" t="s">
        <v>3444</v>
      </c>
      <c r="E1815" s="44">
        <v>2.5636363636363635</v>
      </c>
      <c r="F1815" s="41">
        <f t="shared" si="228"/>
        <v>2486.7272727272725</v>
      </c>
      <c r="G1815" s="107">
        <f t="shared" si="229"/>
        <v>3008.9399999999996</v>
      </c>
      <c r="H1815" s="108">
        <f t="shared" si="230"/>
        <v>2708.0459999999998</v>
      </c>
      <c r="I1815" s="41">
        <f t="shared" si="231"/>
        <v>0</v>
      </c>
      <c r="J1815" s="41">
        <f t="shared" si="232"/>
        <v>4212.5159999999996</v>
      </c>
      <c r="K1815" s="45" t="str">
        <f t="shared" si="233"/>
        <v>FOTO</v>
      </c>
      <c r="L1815" s="46" t="s">
        <v>109</v>
      </c>
    </row>
    <row r="1816" spans="1:12">
      <c r="A1816" s="41" t="s">
        <v>3445</v>
      </c>
      <c r="B1816" s="41" t="s">
        <v>3414</v>
      </c>
      <c r="D1816" s="43" t="s">
        <v>3446</v>
      </c>
      <c r="E1816" s="44">
        <v>2.3545454545454541</v>
      </c>
      <c r="F1816" s="41">
        <f t="shared" si="228"/>
        <v>2283.9090909090905</v>
      </c>
      <c r="G1816" s="107">
        <f t="shared" si="229"/>
        <v>2763.5299999999993</v>
      </c>
      <c r="H1816" s="108">
        <f t="shared" si="230"/>
        <v>2487.1769999999992</v>
      </c>
      <c r="I1816" s="41">
        <f t="shared" si="231"/>
        <v>0</v>
      </c>
      <c r="J1816" s="41">
        <f t="shared" si="232"/>
        <v>3868.9419999999986</v>
      </c>
      <c r="K1816" s="45" t="str">
        <f t="shared" si="233"/>
        <v>FOTO</v>
      </c>
      <c r="L1816" s="46" t="s">
        <v>109</v>
      </c>
    </row>
    <row r="1817" spans="1:12">
      <c r="A1817" s="41" t="s">
        <v>3447</v>
      </c>
      <c r="B1817" s="41" t="s">
        <v>3414</v>
      </c>
      <c r="D1817" s="43" t="s">
        <v>3448</v>
      </c>
      <c r="E1817" s="44">
        <v>2.4045454545454543</v>
      </c>
      <c r="F1817" s="41">
        <f t="shared" si="228"/>
        <v>2332.4090909090905</v>
      </c>
      <c r="G1817" s="107">
        <f t="shared" si="229"/>
        <v>2822.2149999999997</v>
      </c>
      <c r="H1817" s="108">
        <f t="shared" si="230"/>
        <v>2539.9934999999996</v>
      </c>
      <c r="I1817" s="41">
        <f t="shared" si="231"/>
        <v>0</v>
      </c>
      <c r="J1817" s="41">
        <f t="shared" si="232"/>
        <v>3951.1009999999992</v>
      </c>
      <c r="K1817" s="45" t="str">
        <f t="shared" si="233"/>
        <v>FOTO</v>
      </c>
      <c r="L1817" s="46" t="s">
        <v>109</v>
      </c>
    </row>
    <row r="1818" spans="1:12">
      <c r="A1818" s="41" t="s">
        <v>7384</v>
      </c>
      <c r="B1818" s="41" t="s">
        <v>3414</v>
      </c>
      <c r="D1818" s="43" t="s">
        <v>7385</v>
      </c>
      <c r="E1818" s="44">
        <v>1.76</v>
      </c>
      <c r="F1818" s="41">
        <f t="shared" si="228"/>
        <v>1707.2</v>
      </c>
      <c r="G1818" s="107">
        <f t="shared" si="229"/>
        <v>2065.712</v>
      </c>
      <c r="H1818" s="108">
        <f t="shared" si="230"/>
        <v>1859.1408000000001</v>
      </c>
      <c r="I1818" s="41">
        <f t="shared" si="231"/>
        <v>0</v>
      </c>
      <c r="J1818" s="41">
        <f t="shared" si="232"/>
        <v>2891.9967999999999</v>
      </c>
      <c r="K1818" s="45"/>
      <c r="L1818" s="46"/>
    </row>
    <row r="1819" spans="1:12">
      <c r="A1819" s="41" t="s">
        <v>3449</v>
      </c>
      <c r="B1819" s="41" t="s">
        <v>3414</v>
      </c>
      <c r="D1819" s="43" t="s">
        <v>3450</v>
      </c>
      <c r="E1819" s="44">
        <v>6.3454545454545457</v>
      </c>
      <c r="F1819" s="41">
        <f t="shared" si="228"/>
        <v>6155.090909090909</v>
      </c>
      <c r="G1819" s="107">
        <f t="shared" si="229"/>
        <v>7447.66</v>
      </c>
      <c r="H1819" s="108">
        <f t="shared" si="230"/>
        <v>6702.8940000000002</v>
      </c>
      <c r="I1819" s="41">
        <f t="shared" si="231"/>
        <v>0</v>
      </c>
      <c r="J1819" s="41">
        <f t="shared" si="232"/>
        <v>10426.723999999998</v>
      </c>
      <c r="K1819" s="45" t="str">
        <f t="shared" si="233"/>
        <v>FOTO</v>
      </c>
      <c r="L1819" s="46"/>
    </row>
    <row r="1820" spans="1:12">
      <c r="A1820" s="41" t="s">
        <v>3451</v>
      </c>
      <c r="B1820" s="41" t="s">
        <v>3414</v>
      </c>
      <c r="D1820" s="43" t="s">
        <v>3452</v>
      </c>
      <c r="E1820" s="44">
        <v>13.59090909090909</v>
      </c>
      <c r="F1820" s="41">
        <f t="shared" si="228"/>
        <v>13183.181818181818</v>
      </c>
      <c r="G1820" s="107">
        <f t="shared" si="229"/>
        <v>15951.65</v>
      </c>
      <c r="H1820" s="108">
        <f t="shared" si="230"/>
        <v>14356.485000000001</v>
      </c>
      <c r="I1820" s="41">
        <f t="shared" si="231"/>
        <v>0</v>
      </c>
      <c r="J1820" s="41">
        <f t="shared" si="232"/>
        <v>22332.309999999998</v>
      </c>
      <c r="K1820" s="45" t="str">
        <f t="shared" si="233"/>
        <v>FOTO</v>
      </c>
      <c r="L1820" s="46"/>
    </row>
    <row r="1821" spans="1:12">
      <c r="A1821" s="41" t="s">
        <v>3453</v>
      </c>
      <c r="B1821" s="41" t="s">
        <v>3414</v>
      </c>
      <c r="D1821" s="43" t="s">
        <v>3454</v>
      </c>
      <c r="E1821" s="44">
        <v>6.1181818181818182</v>
      </c>
      <c r="F1821" s="41">
        <f t="shared" si="228"/>
        <v>5934.636363636364</v>
      </c>
      <c r="G1821" s="107">
        <f t="shared" si="229"/>
        <v>7180.91</v>
      </c>
      <c r="H1821" s="108">
        <f t="shared" si="230"/>
        <v>6462.8190000000004</v>
      </c>
      <c r="I1821" s="41">
        <f t="shared" si="231"/>
        <v>0</v>
      </c>
      <c r="J1821" s="41">
        <f t="shared" si="232"/>
        <v>10053.273999999999</v>
      </c>
      <c r="K1821" s="45" t="str">
        <f t="shared" si="233"/>
        <v>FOTO</v>
      </c>
      <c r="L1821" s="46" t="s">
        <v>104</v>
      </c>
    </row>
    <row r="1822" spans="1:12">
      <c r="A1822" s="41" t="s">
        <v>3455</v>
      </c>
      <c r="B1822" s="41" t="s">
        <v>3414</v>
      </c>
      <c r="D1822" s="43" t="s">
        <v>3456</v>
      </c>
      <c r="E1822" s="44">
        <v>2.5090909090909088</v>
      </c>
      <c r="F1822" s="41">
        <f t="shared" si="228"/>
        <v>2433.8181818181815</v>
      </c>
      <c r="G1822" s="107">
        <f t="shared" si="229"/>
        <v>2944.9199999999996</v>
      </c>
      <c r="H1822" s="108">
        <f t="shared" si="230"/>
        <v>2650.4279999999999</v>
      </c>
      <c r="I1822" s="41">
        <f t="shared" si="231"/>
        <v>0</v>
      </c>
      <c r="J1822" s="41">
        <f t="shared" si="232"/>
        <v>4122.887999999999</v>
      </c>
      <c r="K1822" s="45" t="str">
        <f t="shared" si="233"/>
        <v>FOTO</v>
      </c>
      <c r="L1822" s="46" t="s">
        <v>109</v>
      </c>
    </row>
    <row r="1823" spans="1:12">
      <c r="A1823" s="41" t="s">
        <v>3457</v>
      </c>
      <c r="B1823" s="41" t="s">
        <v>3414</v>
      </c>
      <c r="D1823" s="43" t="s">
        <v>3458</v>
      </c>
      <c r="E1823" s="44">
        <v>4.6545454545454543</v>
      </c>
      <c r="F1823" s="41">
        <f t="shared" si="228"/>
        <v>4514.909090909091</v>
      </c>
      <c r="G1823" s="107">
        <f t="shared" si="229"/>
        <v>5463.04</v>
      </c>
      <c r="H1823" s="108">
        <f t="shared" si="230"/>
        <v>4916.7359999999999</v>
      </c>
      <c r="I1823" s="41">
        <f t="shared" si="231"/>
        <v>0</v>
      </c>
      <c r="J1823" s="41">
        <f t="shared" si="232"/>
        <v>7648.2559999999994</v>
      </c>
      <c r="K1823" s="45" t="str">
        <f t="shared" si="233"/>
        <v>FOTO</v>
      </c>
      <c r="L1823" s="46" t="s">
        <v>104</v>
      </c>
    </row>
    <row r="1824" spans="1:12">
      <c r="A1824" s="41" t="s">
        <v>3459</v>
      </c>
      <c r="B1824" s="41" t="s">
        <v>3414</v>
      </c>
      <c r="D1824" s="43" t="s">
        <v>3460</v>
      </c>
      <c r="E1824" s="44">
        <v>4.3409090909090908</v>
      </c>
      <c r="F1824" s="41">
        <f t="shared" si="228"/>
        <v>4210.681818181818</v>
      </c>
      <c r="G1824" s="107">
        <f t="shared" si="229"/>
        <v>5094.9249999999993</v>
      </c>
      <c r="H1824" s="108">
        <f t="shared" si="230"/>
        <v>4585.4324999999999</v>
      </c>
      <c r="I1824" s="41">
        <f t="shared" si="231"/>
        <v>0</v>
      </c>
      <c r="J1824" s="41">
        <f t="shared" si="232"/>
        <v>7132.8949999999986</v>
      </c>
      <c r="K1824" s="45" t="str">
        <f t="shared" si="233"/>
        <v>FOTO</v>
      </c>
      <c r="L1824" s="46" t="s">
        <v>104</v>
      </c>
    </row>
    <row r="1825" spans="1:12">
      <c r="A1825" s="41" t="s">
        <v>3461</v>
      </c>
      <c r="B1825" s="41" t="s">
        <v>3414</v>
      </c>
      <c r="D1825" s="43" t="s">
        <v>3462</v>
      </c>
      <c r="E1825" s="44">
        <v>4.3409090909090908</v>
      </c>
      <c r="F1825" s="41">
        <f t="shared" si="228"/>
        <v>4210.681818181818</v>
      </c>
      <c r="G1825" s="107">
        <f t="shared" si="229"/>
        <v>5094.9249999999993</v>
      </c>
      <c r="H1825" s="108">
        <f t="shared" si="230"/>
        <v>4585.4324999999999</v>
      </c>
      <c r="I1825" s="41">
        <f t="shared" si="231"/>
        <v>0</v>
      </c>
      <c r="J1825" s="41">
        <f t="shared" si="232"/>
        <v>7132.8949999999986</v>
      </c>
      <c r="K1825" s="45" t="str">
        <f t="shared" si="233"/>
        <v>FOTO</v>
      </c>
      <c r="L1825" s="46" t="s">
        <v>104</v>
      </c>
    </row>
    <row r="1826" spans="1:12">
      <c r="A1826" s="41" t="s">
        <v>3463</v>
      </c>
      <c r="B1826" s="41" t="s">
        <v>3414</v>
      </c>
      <c r="D1826" s="43" t="s">
        <v>3464</v>
      </c>
      <c r="E1826" s="44">
        <v>3.0318181818181817</v>
      </c>
      <c r="F1826" s="41">
        <f t="shared" si="228"/>
        <v>2940.8636363636365</v>
      </c>
      <c r="G1826" s="107">
        <f t="shared" si="229"/>
        <v>3558.4450000000002</v>
      </c>
      <c r="H1826" s="108">
        <f t="shared" si="230"/>
        <v>3202.6005</v>
      </c>
      <c r="I1826" s="41">
        <f t="shared" si="231"/>
        <v>0</v>
      </c>
      <c r="J1826" s="41">
        <f t="shared" si="232"/>
        <v>4981.8230000000003</v>
      </c>
      <c r="K1826" s="45" t="str">
        <f t="shared" si="233"/>
        <v>FOTO</v>
      </c>
      <c r="L1826" s="46"/>
    </row>
    <row r="1827" spans="1:12">
      <c r="A1827" s="41" t="s">
        <v>3465</v>
      </c>
      <c r="B1827" s="41" t="s">
        <v>3414</v>
      </c>
      <c r="D1827" s="43" t="s">
        <v>3466</v>
      </c>
      <c r="E1827" s="44">
        <v>1.9363636363636361</v>
      </c>
      <c r="F1827" s="41">
        <f t="shared" si="228"/>
        <v>1878.272727272727</v>
      </c>
      <c r="G1827" s="107">
        <f t="shared" si="229"/>
        <v>2272.7099999999996</v>
      </c>
      <c r="H1827" s="108">
        <f t="shared" si="230"/>
        <v>2045.4389999999996</v>
      </c>
      <c r="I1827" s="41">
        <f t="shared" si="231"/>
        <v>0</v>
      </c>
      <c r="J1827" s="41">
        <f t="shared" si="232"/>
        <v>3181.7939999999994</v>
      </c>
      <c r="K1827" s="45" t="str">
        <f t="shared" si="233"/>
        <v>FOTO</v>
      </c>
      <c r="L1827" s="46"/>
    </row>
    <row r="1828" spans="1:12">
      <c r="A1828" s="41" t="s">
        <v>3467</v>
      </c>
      <c r="B1828" s="41" t="s">
        <v>3414</v>
      </c>
      <c r="D1828" s="43" t="s">
        <v>3468</v>
      </c>
      <c r="E1828" s="44">
        <v>6.795454545454545</v>
      </c>
      <c r="F1828" s="41">
        <f t="shared" si="228"/>
        <v>6591.590909090909</v>
      </c>
      <c r="G1828" s="107">
        <f t="shared" si="229"/>
        <v>7975.8249999999998</v>
      </c>
      <c r="H1828" s="108">
        <f t="shared" si="230"/>
        <v>7178.2425000000003</v>
      </c>
      <c r="I1828" s="41">
        <f t="shared" si="231"/>
        <v>0</v>
      </c>
      <c r="J1828" s="41">
        <f t="shared" si="232"/>
        <v>11166.154999999999</v>
      </c>
      <c r="K1828" s="45" t="str">
        <f t="shared" si="233"/>
        <v>FOTO</v>
      </c>
      <c r="L1828" s="46"/>
    </row>
    <row r="1829" spans="1:12">
      <c r="A1829" s="41" t="s">
        <v>3469</v>
      </c>
      <c r="B1829" s="41" t="s">
        <v>3414</v>
      </c>
      <c r="D1829" s="43" t="s">
        <v>3470</v>
      </c>
      <c r="E1829" s="44">
        <v>2.040909090909091</v>
      </c>
      <c r="F1829" s="41">
        <f t="shared" si="228"/>
        <v>1979.6818181818182</v>
      </c>
      <c r="G1829" s="107">
        <f t="shared" si="229"/>
        <v>2395.415</v>
      </c>
      <c r="H1829" s="108">
        <f t="shared" si="230"/>
        <v>2155.8735000000001</v>
      </c>
      <c r="I1829" s="41">
        <f t="shared" si="231"/>
        <v>0</v>
      </c>
      <c r="J1829" s="41">
        <f t="shared" si="232"/>
        <v>3353.5809999999997</v>
      </c>
      <c r="K1829" s="45" t="str">
        <f t="shared" si="233"/>
        <v>FOTO</v>
      </c>
      <c r="L1829" s="46" t="s">
        <v>109</v>
      </c>
    </row>
    <row r="1830" spans="1:12">
      <c r="A1830" s="41" t="s">
        <v>3471</v>
      </c>
      <c r="B1830" s="41" t="s">
        <v>3414</v>
      </c>
      <c r="D1830" s="43" t="s">
        <v>3472</v>
      </c>
      <c r="E1830" s="44">
        <v>9.6181818181818173</v>
      </c>
      <c r="F1830" s="41">
        <f t="shared" si="228"/>
        <v>9329.6363636363621</v>
      </c>
      <c r="G1830" s="107">
        <f t="shared" si="229"/>
        <v>11288.859999999999</v>
      </c>
      <c r="H1830" s="108">
        <f t="shared" si="230"/>
        <v>10159.973999999998</v>
      </c>
      <c r="I1830" s="41">
        <f t="shared" si="231"/>
        <v>0</v>
      </c>
      <c r="J1830" s="41">
        <f t="shared" si="232"/>
        <v>15804.403999999997</v>
      </c>
      <c r="K1830" s="45" t="str">
        <f t="shared" si="233"/>
        <v>FOTO</v>
      </c>
      <c r="L1830" s="46"/>
    </row>
    <row r="1831" spans="1:12">
      <c r="A1831" s="41" t="s">
        <v>3473</v>
      </c>
      <c r="B1831" s="41" t="s">
        <v>3414</v>
      </c>
      <c r="D1831" s="43" t="s">
        <v>3474</v>
      </c>
      <c r="E1831" s="44">
        <v>9.6181818181818173</v>
      </c>
      <c r="F1831" s="41">
        <f t="shared" si="228"/>
        <v>9329.6363636363621</v>
      </c>
      <c r="G1831" s="107">
        <f t="shared" si="229"/>
        <v>11288.859999999999</v>
      </c>
      <c r="H1831" s="108">
        <f t="shared" si="230"/>
        <v>10159.973999999998</v>
      </c>
      <c r="I1831" s="41">
        <f t="shared" si="231"/>
        <v>0</v>
      </c>
      <c r="J1831" s="41">
        <f t="shared" si="232"/>
        <v>15804.403999999997</v>
      </c>
      <c r="K1831" s="45" t="str">
        <f t="shared" si="233"/>
        <v>FOTO</v>
      </c>
      <c r="L1831" s="46"/>
    </row>
    <row r="1832" spans="1:12">
      <c r="A1832" s="51" t="s">
        <v>3475</v>
      </c>
      <c r="B1832" s="41" t="s">
        <v>3414</v>
      </c>
      <c r="D1832" s="89" t="s">
        <v>3476</v>
      </c>
      <c r="E1832" s="44">
        <v>9.6181818181818173</v>
      </c>
      <c r="F1832" s="41">
        <f t="shared" si="228"/>
        <v>9329.6363636363621</v>
      </c>
      <c r="G1832" s="107">
        <f t="shared" si="229"/>
        <v>11288.859999999999</v>
      </c>
      <c r="H1832" s="108">
        <f t="shared" si="230"/>
        <v>10159.973999999998</v>
      </c>
      <c r="I1832" s="41">
        <f t="shared" si="231"/>
        <v>0</v>
      </c>
      <c r="J1832" s="41">
        <f t="shared" si="232"/>
        <v>15804.403999999997</v>
      </c>
      <c r="K1832" s="45" t="str">
        <f t="shared" si="233"/>
        <v>FOTO</v>
      </c>
      <c r="L1832" s="46"/>
    </row>
    <row r="1833" spans="1:12">
      <c r="A1833" s="41" t="s">
        <v>3477</v>
      </c>
      <c r="B1833" s="41" t="s">
        <v>3414</v>
      </c>
      <c r="D1833" s="43" t="s">
        <v>3478</v>
      </c>
      <c r="E1833" s="44">
        <v>6.2727272727272725</v>
      </c>
      <c r="F1833" s="41">
        <f t="shared" si="228"/>
        <v>6084.545454545454</v>
      </c>
      <c r="G1833" s="107">
        <f t="shared" si="229"/>
        <v>7362.2999999999993</v>
      </c>
      <c r="H1833" s="108">
        <f t="shared" si="230"/>
        <v>6626.07</v>
      </c>
      <c r="I1833" s="41">
        <f t="shared" si="231"/>
        <v>0</v>
      </c>
      <c r="J1833" s="41">
        <f t="shared" si="232"/>
        <v>10307.219999999998</v>
      </c>
      <c r="K1833" s="45" t="str">
        <f t="shared" si="233"/>
        <v>FOTO</v>
      </c>
      <c r="L1833" s="46"/>
    </row>
    <row r="1834" spans="1:12">
      <c r="A1834" s="41" t="s">
        <v>3479</v>
      </c>
      <c r="B1834" s="41" t="s">
        <v>3414</v>
      </c>
      <c r="D1834" s="43" t="s">
        <v>3480</v>
      </c>
      <c r="E1834" s="44">
        <v>12.545454545454545</v>
      </c>
      <c r="F1834" s="41">
        <f t="shared" si="228"/>
        <v>12169.090909090908</v>
      </c>
      <c r="G1834" s="107">
        <f t="shared" si="229"/>
        <v>14724.599999999999</v>
      </c>
      <c r="H1834" s="108">
        <f t="shared" si="230"/>
        <v>13252.14</v>
      </c>
      <c r="I1834" s="41">
        <f t="shared" si="231"/>
        <v>0</v>
      </c>
      <c r="J1834" s="41">
        <f t="shared" si="232"/>
        <v>20614.439999999995</v>
      </c>
      <c r="K1834" s="45" t="str">
        <f t="shared" si="233"/>
        <v>FOTO</v>
      </c>
      <c r="L1834" s="46"/>
    </row>
    <row r="1835" spans="1:12">
      <c r="A1835" s="41" t="s">
        <v>3481</v>
      </c>
      <c r="B1835" s="41" t="s">
        <v>3414</v>
      </c>
      <c r="D1835" s="43" t="s">
        <v>3482</v>
      </c>
      <c r="E1835" s="44">
        <v>12.545454545454545</v>
      </c>
      <c r="F1835" s="41">
        <f t="shared" si="228"/>
        <v>12169.090909090908</v>
      </c>
      <c r="G1835" s="107">
        <f t="shared" si="229"/>
        <v>14724.599999999999</v>
      </c>
      <c r="H1835" s="108">
        <f t="shared" si="230"/>
        <v>13252.14</v>
      </c>
      <c r="I1835" s="41">
        <f t="shared" si="231"/>
        <v>0</v>
      </c>
      <c r="J1835" s="41">
        <f t="shared" si="232"/>
        <v>20614.439999999995</v>
      </c>
      <c r="K1835" s="45" t="str">
        <f t="shared" si="233"/>
        <v>FOTO</v>
      </c>
      <c r="L1835" s="46"/>
    </row>
    <row r="1836" spans="1:12">
      <c r="A1836" s="41" t="s">
        <v>3483</v>
      </c>
      <c r="B1836" s="41" t="s">
        <v>3414</v>
      </c>
      <c r="D1836" s="43" t="s">
        <v>3484</v>
      </c>
      <c r="E1836" s="44">
        <v>7.4227272727272711</v>
      </c>
      <c r="F1836" s="41">
        <f t="shared" si="228"/>
        <v>7200.0454545454531</v>
      </c>
      <c r="G1836" s="107">
        <f t="shared" si="229"/>
        <v>8712.0549999999985</v>
      </c>
      <c r="H1836" s="108">
        <f t="shared" si="230"/>
        <v>7840.8494999999984</v>
      </c>
      <c r="I1836" s="41">
        <f t="shared" si="231"/>
        <v>0</v>
      </c>
      <c r="J1836" s="41">
        <f t="shared" si="232"/>
        <v>12196.876999999997</v>
      </c>
      <c r="K1836" s="45" t="str">
        <f t="shared" si="233"/>
        <v>FOTO</v>
      </c>
      <c r="L1836" s="46"/>
    </row>
    <row r="1837" spans="1:12">
      <c r="A1837" s="41" t="s">
        <v>3485</v>
      </c>
      <c r="B1837" s="41" t="s">
        <v>3414</v>
      </c>
      <c r="D1837" s="43" t="s">
        <v>3486</v>
      </c>
      <c r="E1837" s="44">
        <v>6.2727272727272725</v>
      </c>
      <c r="F1837" s="41">
        <f t="shared" si="228"/>
        <v>6084.545454545454</v>
      </c>
      <c r="G1837" s="107">
        <f t="shared" si="229"/>
        <v>7362.2999999999993</v>
      </c>
      <c r="H1837" s="108">
        <f t="shared" si="230"/>
        <v>6626.07</v>
      </c>
      <c r="I1837" s="41">
        <f t="shared" si="231"/>
        <v>0</v>
      </c>
      <c r="J1837" s="41">
        <f t="shared" si="232"/>
        <v>10307.219999999998</v>
      </c>
      <c r="K1837" s="45" t="str">
        <f t="shared" si="233"/>
        <v>FOTO</v>
      </c>
      <c r="L1837" s="46"/>
    </row>
    <row r="1838" spans="1:12">
      <c r="A1838" s="41" t="s">
        <v>3487</v>
      </c>
      <c r="B1838" s="41" t="s">
        <v>3414</v>
      </c>
      <c r="D1838" s="43" t="s">
        <v>3488</v>
      </c>
      <c r="E1838" s="44">
        <v>6.2727272727272725</v>
      </c>
      <c r="F1838" s="41">
        <f t="shared" si="228"/>
        <v>6084.545454545454</v>
      </c>
      <c r="G1838" s="107">
        <f t="shared" si="229"/>
        <v>7362.2999999999993</v>
      </c>
      <c r="H1838" s="108">
        <f t="shared" si="230"/>
        <v>6626.07</v>
      </c>
      <c r="I1838" s="41">
        <f t="shared" si="231"/>
        <v>0</v>
      </c>
      <c r="J1838" s="41">
        <f t="shared" si="232"/>
        <v>10307.219999999998</v>
      </c>
      <c r="K1838" s="45" t="str">
        <f t="shared" si="233"/>
        <v>FOTO</v>
      </c>
      <c r="L1838" s="46"/>
    </row>
    <row r="1839" spans="1:12">
      <c r="A1839" s="41" t="s">
        <v>3489</v>
      </c>
      <c r="B1839" s="41" t="s">
        <v>3414</v>
      </c>
      <c r="D1839" s="43" t="s">
        <v>3490</v>
      </c>
      <c r="E1839" s="44">
        <v>2.7181818181818183</v>
      </c>
      <c r="F1839" s="41">
        <f t="shared" si="228"/>
        <v>2636.6363636363635</v>
      </c>
      <c r="G1839" s="107">
        <f t="shared" si="229"/>
        <v>3190.33</v>
      </c>
      <c r="H1839" s="108">
        <f t="shared" si="230"/>
        <v>2871.297</v>
      </c>
      <c r="I1839" s="41">
        <f t="shared" si="231"/>
        <v>0</v>
      </c>
      <c r="J1839" s="41">
        <f t="shared" si="232"/>
        <v>4466.4619999999995</v>
      </c>
      <c r="K1839" s="45" t="str">
        <f t="shared" si="233"/>
        <v>FOTO</v>
      </c>
      <c r="L1839" s="46"/>
    </row>
    <row r="1840" spans="1:12">
      <c r="A1840" s="54" t="s">
        <v>295</v>
      </c>
      <c r="B1840" s="54" t="s">
        <v>270</v>
      </c>
      <c r="D1840" s="55" t="s">
        <v>296</v>
      </c>
      <c r="E1840" s="56">
        <v>5.75</v>
      </c>
      <c r="F1840" s="54">
        <f t="shared" si="228"/>
        <v>5577.5</v>
      </c>
      <c r="G1840" s="107">
        <f t="shared" si="229"/>
        <v>6748.7749999999996</v>
      </c>
      <c r="H1840" s="109">
        <f t="shared" si="230"/>
        <v>6073.8975</v>
      </c>
      <c r="I1840" s="54">
        <f t="shared" si="231"/>
        <v>0</v>
      </c>
      <c r="J1840" s="54">
        <f t="shared" si="232"/>
        <v>9448.284999999998</v>
      </c>
      <c r="K1840" s="57" t="str">
        <f t="shared" si="233"/>
        <v>FOTO</v>
      </c>
      <c r="L1840" s="58"/>
    </row>
    <row r="1841" spans="1:13" s="59" customFormat="1">
      <c r="A1841" s="41" t="s">
        <v>3491</v>
      </c>
      <c r="B1841" s="41"/>
      <c r="C1841" s="8"/>
      <c r="D1841" s="43" t="s">
        <v>3492</v>
      </c>
      <c r="E1841" s="44">
        <v>0.61818181818181817</v>
      </c>
      <c r="F1841" s="41">
        <f t="shared" si="228"/>
        <v>599.63636363636363</v>
      </c>
      <c r="G1841" s="107">
        <f t="shared" si="229"/>
        <v>725.56</v>
      </c>
      <c r="H1841" s="108">
        <f t="shared" si="230"/>
        <v>653.00400000000002</v>
      </c>
      <c r="I1841" s="41">
        <f t="shared" si="231"/>
        <v>0</v>
      </c>
      <c r="J1841" s="41">
        <f t="shared" si="232"/>
        <v>1015.7839999999999</v>
      </c>
      <c r="K1841" s="45" t="str">
        <f t="shared" si="233"/>
        <v>FOTO</v>
      </c>
      <c r="L1841" s="46"/>
      <c r="M1841"/>
    </row>
    <row r="1842" spans="1:13">
      <c r="A1842" s="41" t="s">
        <v>3493</v>
      </c>
      <c r="B1842" s="41"/>
      <c r="D1842" s="43" t="s">
        <v>3494</v>
      </c>
      <c r="E1842" s="44">
        <v>0.45909090909090905</v>
      </c>
      <c r="F1842" s="41">
        <f t="shared" si="228"/>
        <v>445.31818181818176</v>
      </c>
      <c r="G1842" s="107">
        <f t="shared" si="229"/>
        <v>538.83499999999992</v>
      </c>
      <c r="H1842" s="108">
        <f t="shared" si="230"/>
        <v>484.95149999999995</v>
      </c>
      <c r="I1842" s="41">
        <f t="shared" si="231"/>
        <v>0</v>
      </c>
      <c r="J1842" s="41">
        <f t="shared" si="232"/>
        <v>754.3689999999998</v>
      </c>
      <c r="K1842" s="45" t="str">
        <f t="shared" si="233"/>
        <v>FOTO</v>
      </c>
      <c r="L1842" s="46"/>
    </row>
    <row r="1843" spans="1:13" ht="15.75">
      <c r="A1843" s="47" t="s">
        <v>3495</v>
      </c>
      <c r="B1843" s="48"/>
      <c r="D1843" s="43"/>
      <c r="E1843" s="44">
        <v>0</v>
      </c>
      <c r="F1843" s="41">
        <f t="shared" si="228"/>
        <v>0</v>
      </c>
      <c r="G1843" s="107">
        <f t="shared" si="229"/>
        <v>0</v>
      </c>
      <c r="H1843" s="108">
        <f t="shared" si="230"/>
        <v>0</v>
      </c>
      <c r="I1843" s="41">
        <f t="shared" si="231"/>
        <v>0</v>
      </c>
      <c r="J1843" s="41">
        <f t="shared" si="232"/>
        <v>0</v>
      </c>
      <c r="K1843" s="45"/>
      <c r="L1843" s="46"/>
    </row>
    <row r="1844" spans="1:13" ht="15.75" customHeight="1">
      <c r="A1844" s="41" t="s">
        <v>3496</v>
      </c>
      <c r="B1844" s="41" t="s">
        <v>3414</v>
      </c>
      <c r="D1844" s="43" t="s">
        <v>3497</v>
      </c>
      <c r="E1844" s="44">
        <v>8.4681818181818169</v>
      </c>
      <c r="F1844" s="41">
        <f t="shared" si="228"/>
        <v>8214.1363636363621</v>
      </c>
      <c r="G1844" s="107">
        <f t="shared" si="229"/>
        <v>9939.1049999999977</v>
      </c>
      <c r="H1844" s="108">
        <f t="shared" si="230"/>
        <v>8945.1944999999978</v>
      </c>
      <c r="I1844" s="41">
        <f t="shared" si="231"/>
        <v>0</v>
      </c>
      <c r="J1844" s="41">
        <f t="shared" si="232"/>
        <v>13914.746999999996</v>
      </c>
      <c r="K1844" s="45" t="str">
        <f>HYPERLINK(CONCATENATE("https://buscador.neorep.com.ar/",TRIM(A1844),"/"),"FOTO")</f>
        <v>FOTO</v>
      </c>
      <c r="L1844" s="46"/>
    </row>
    <row r="1845" spans="1:13">
      <c r="A1845" s="41" t="s">
        <v>3498</v>
      </c>
      <c r="B1845" s="41" t="s">
        <v>3414</v>
      </c>
      <c r="D1845" s="43" t="s">
        <v>3499</v>
      </c>
      <c r="E1845" s="44">
        <v>4.7045454545454541</v>
      </c>
      <c r="F1845" s="41">
        <f t="shared" si="228"/>
        <v>4563.4090909090901</v>
      </c>
      <c r="G1845" s="107">
        <f t="shared" si="229"/>
        <v>5521.7249999999985</v>
      </c>
      <c r="H1845" s="108">
        <f t="shared" si="230"/>
        <v>4969.5524999999989</v>
      </c>
      <c r="I1845" s="41">
        <f t="shared" si="231"/>
        <v>0</v>
      </c>
      <c r="J1845" s="41">
        <f t="shared" si="232"/>
        <v>7730.4149999999972</v>
      </c>
      <c r="K1845" s="45" t="str">
        <f>HYPERLINK(CONCATENATE("https://buscador.neorep.com.ar/",TRIM(A1845),"/"),"FOTO")</f>
        <v>FOTO</v>
      </c>
      <c r="L1845" s="46"/>
    </row>
    <row r="1846" spans="1:13">
      <c r="A1846" s="41" t="s">
        <v>3500</v>
      </c>
      <c r="B1846" s="41" t="s">
        <v>3414</v>
      </c>
      <c r="D1846" s="43" t="s">
        <v>3501</v>
      </c>
      <c r="E1846" s="44">
        <v>4.4954545454545451</v>
      </c>
      <c r="F1846" s="41">
        <f t="shared" si="228"/>
        <v>4360.590909090909</v>
      </c>
      <c r="G1846" s="107">
        <f t="shared" si="229"/>
        <v>5276.3149999999996</v>
      </c>
      <c r="H1846" s="108">
        <f t="shared" si="230"/>
        <v>4748.6835000000001</v>
      </c>
      <c r="I1846" s="41">
        <f t="shared" si="231"/>
        <v>0</v>
      </c>
      <c r="J1846" s="41">
        <f t="shared" si="232"/>
        <v>7386.8409999999985</v>
      </c>
      <c r="K1846" s="45" t="str">
        <f>HYPERLINK(CONCATENATE("https://buscador.neorep.com.ar/",TRIM(A1846),"/"),"FOTO")</f>
        <v>FOTO</v>
      </c>
      <c r="L1846" s="46" t="s">
        <v>109</v>
      </c>
    </row>
    <row r="1847" spans="1:13">
      <c r="A1847" s="41" t="s">
        <v>3502</v>
      </c>
      <c r="B1847" s="41" t="s">
        <v>3414</v>
      </c>
      <c r="D1847" s="43" t="s">
        <v>3503</v>
      </c>
      <c r="E1847" s="44">
        <v>4.7045454545454541</v>
      </c>
      <c r="F1847" s="41">
        <f t="shared" si="228"/>
        <v>4563.4090909090901</v>
      </c>
      <c r="G1847" s="107">
        <f t="shared" si="229"/>
        <v>5521.7249999999985</v>
      </c>
      <c r="H1847" s="108">
        <f t="shared" si="230"/>
        <v>4969.5524999999989</v>
      </c>
      <c r="I1847" s="41">
        <f t="shared" si="231"/>
        <v>0</v>
      </c>
      <c r="J1847" s="41">
        <f t="shared" si="232"/>
        <v>7730.4149999999972</v>
      </c>
      <c r="K1847" s="45" t="str">
        <f>HYPERLINK(CONCATENATE("https://buscador.neorep.com.ar/",TRIM(A1847),"/"),"FOTO")</f>
        <v>FOTO</v>
      </c>
      <c r="L1847" s="46" t="s">
        <v>109</v>
      </c>
    </row>
    <row r="1848" spans="1:13">
      <c r="A1848" s="41" t="s">
        <v>3504</v>
      </c>
      <c r="B1848" s="41" t="s">
        <v>3414</v>
      </c>
      <c r="D1848" s="43" t="s">
        <v>3505</v>
      </c>
      <c r="E1848" s="44">
        <v>4.6545454545454543</v>
      </c>
      <c r="F1848" s="41">
        <f t="shared" si="228"/>
        <v>4514.909090909091</v>
      </c>
      <c r="G1848" s="107">
        <f t="shared" si="229"/>
        <v>5463.04</v>
      </c>
      <c r="H1848" s="108">
        <f t="shared" si="230"/>
        <v>4916.7359999999999</v>
      </c>
      <c r="I1848" s="41">
        <f t="shared" si="231"/>
        <v>0</v>
      </c>
      <c r="J1848" s="41">
        <f t="shared" si="232"/>
        <v>7648.2559999999994</v>
      </c>
      <c r="K1848" s="45" t="str">
        <f>HYPERLINK(CONCATENATE("https://buscador.neorep.com.ar/",TRIM(A1848),"/"),"FOTO")</f>
        <v>FOTO</v>
      </c>
      <c r="L1848" s="46" t="s">
        <v>109</v>
      </c>
    </row>
    <row r="1849" spans="1:13" ht="15.75">
      <c r="A1849" s="47" t="s">
        <v>3506</v>
      </c>
      <c r="B1849" s="48"/>
      <c r="D1849" s="43"/>
      <c r="E1849" s="44">
        <v>0</v>
      </c>
      <c r="F1849" s="41">
        <f t="shared" si="228"/>
        <v>0</v>
      </c>
      <c r="G1849" s="107">
        <f t="shared" si="229"/>
        <v>0</v>
      </c>
      <c r="H1849" s="108">
        <f t="shared" si="230"/>
        <v>0</v>
      </c>
      <c r="I1849" s="41">
        <f t="shared" si="231"/>
        <v>0</v>
      </c>
      <c r="J1849" s="41">
        <f t="shared" si="232"/>
        <v>0</v>
      </c>
      <c r="K1849" s="45"/>
      <c r="L1849" s="46"/>
    </row>
    <row r="1850" spans="1:13" ht="15.75" customHeight="1">
      <c r="A1850" s="41" t="s">
        <v>3507</v>
      </c>
      <c r="B1850" s="41" t="s">
        <v>3508</v>
      </c>
      <c r="D1850" s="43" t="s">
        <v>3509</v>
      </c>
      <c r="E1850" s="44">
        <v>5.1999999999999993</v>
      </c>
      <c r="F1850" s="41">
        <f t="shared" si="228"/>
        <v>5043.9999999999991</v>
      </c>
      <c r="G1850" s="107">
        <f t="shared" si="229"/>
        <v>6103.2399999999989</v>
      </c>
      <c r="H1850" s="108">
        <f t="shared" si="230"/>
        <v>5492.9159999999993</v>
      </c>
      <c r="I1850" s="41">
        <f t="shared" si="231"/>
        <v>0</v>
      </c>
      <c r="J1850" s="41">
        <f t="shared" si="232"/>
        <v>8544.5359999999982</v>
      </c>
      <c r="K1850" s="45" t="str">
        <f t="shared" ref="K1850:K1878" si="234">HYPERLINK(CONCATENATE("https://buscador.neorep.com.ar/",TRIM(A1850),"/"),"FOTO")</f>
        <v>FOTO</v>
      </c>
      <c r="L1850" s="46"/>
    </row>
    <row r="1851" spans="1:13">
      <c r="A1851" s="41" t="s">
        <v>3510</v>
      </c>
      <c r="B1851" s="41" t="s">
        <v>3508</v>
      </c>
      <c r="D1851" s="43" t="s">
        <v>3511</v>
      </c>
      <c r="E1851" s="44">
        <v>1.8818181818181816</v>
      </c>
      <c r="F1851" s="41">
        <f t="shared" si="228"/>
        <v>1825.3636363636363</v>
      </c>
      <c r="G1851" s="107">
        <f t="shared" si="229"/>
        <v>2208.6899999999996</v>
      </c>
      <c r="H1851" s="108">
        <f t="shared" si="230"/>
        <v>1987.8209999999997</v>
      </c>
      <c r="I1851" s="41">
        <f t="shared" si="231"/>
        <v>0</v>
      </c>
      <c r="J1851" s="41">
        <f t="shared" si="232"/>
        <v>3092.1659999999993</v>
      </c>
      <c r="K1851" s="45" t="str">
        <f t="shared" si="234"/>
        <v>FOTO</v>
      </c>
      <c r="L1851" s="46" t="s">
        <v>3512</v>
      </c>
    </row>
    <row r="1852" spans="1:13">
      <c r="A1852" s="41" t="s">
        <v>3513</v>
      </c>
      <c r="B1852" s="41" t="s">
        <v>3508</v>
      </c>
      <c r="D1852" s="43" t="s">
        <v>3514</v>
      </c>
      <c r="E1852" s="44">
        <v>1.4818181818181817</v>
      </c>
      <c r="F1852" s="41">
        <f t="shared" si="228"/>
        <v>1437.3636363636363</v>
      </c>
      <c r="G1852" s="107">
        <f t="shared" si="229"/>
        <v>1739.2099999999998</v>
      </c>
      <c r="H1852" s="108">
        <f t="shared" si="230"/>
        <v>1565.2889999999998</v>
      </c>
      <c r="I1852" s="41">
        <f t="shared" si="231"/>
        <v>0</v>
      </c>
      <c r="J1852" s="41">
        <f t="shared" si="232"/>
        <v>2434.8939999999998</v>
      </c>
      <c r="K1852" s="45" t="str">
        <f t="shared" si="234"/>
        <v>FOTO</v>
      </c>
      <c r="L1852" s="46" t="s">
        <v>3515</v>
      </c>
    </row>
    <row r="1853" spans="1:13">
      <c r="A1853" s="41" t="s">
        <v>3516</v>
      </c>
      <c r="B1853" s="41" t="s">
        <v>3508</v>
      </c>
      <c r="D1853" s="43" t="s">
        <v>3517</v>
      </c>
      <c r="E1853" s="44">
        <v>5.1181818181818173</v>
      </c>
      <c r="F1853" s="41">
        <f t="shared" si="228"/>
        <v>4964.6363636363631</v>
      </c>
      <c r="G1853" s="107">
        <f t="shared" si="229"/>
        <v>6007.2099999999991</v>
      </c>
      <c r="H1853" s="108">
        <f t="shared" si="230"/>
        <v>5406.4889999999996</v>
      </c>
      <c r="I1853" s="41">
        <f t="shared" si="231"/>
        <v>0</v>
      </c>
      <c r="J1853" s="41">
        <f t="shared" si="232"/>
        <v>8410.0939999999991</v>
      </c>
      <c r="K1853" s="45" t="str">
        <f t="shared" si="234"/>
        <v>FOTO</v>
      </c>
      <c r="L1853" s="46" t="s">
        <v>202</v>
      </c>
    </row>
    <row r="1854" spans="1:13" ht="12.75" customHeight="1">
      <c r="A1854" s="41" t="s">
        <v>3518</v>
      </c>
      <c r="B1854" s="41" t="s">
        <v>3508</v>
      </c>
      <c r="D1854" s="43" t="s">
        <v>3519</v>
      </c>
      <c r="E1854" s="44">
        <v>0.35909090909090907</v>
      </c>
      <c r="F1854" s="41">
        <f t="shared" si="228"/>
        <v>348.31818181818181</v>
      </c>
      <c r="G1854" s="107">
        <f t="shared" si="229"/>
        <v>421.46499999999997</v>
      </c>
      <c r="H1854" s="108">
        <f t="shared" si="230"/>
        <v>379.31849999999997</v>
      </c>
      <c r="I1854" s="41">
        <f t="shared" si="231"/>
        <v>0</v>
      </c>
      <c r="J1854" s="41">
        <f t="shared" si="232"/>
        <v>590.05099999999993</v>
      </c>
      <c r="K1854" s="45" t="str">
        <f t="shared" si="234"/>
        <v>FOTO</v>
      </c>
      <c r="L1854" s="46"/>
    </row>
    <row r="1855" spans="1:13">
      <c r="A1855" s="41" t="s">
        <v>3520</v>
      </c>
      <c r="B1855" s="41" t="s">
        <v>3508</v>
      </c>
      <c r="D1855" s="43" t="s">
        <v>3521</v>
      </c>
      <c r="E1855" s="44">
        <v>0.34090909090909088</v>
      </c>
      <c r="F1855" s="41">
        <f t="shared" si="228"/>
        <v>330.68181818181813</v>
      </c>
      <c r="G1855" s="107">
        <f t="shared" si="229"/>
        <v>400.12499999999994</v>
      </c>
      <c r="H1855" s="108">
        <f t="shared" si="230"/>
        <v>360.11249999999995</v>
      </c>
      <c r="I1855" s="41">
        <f t="shared" si="231"/>
        <v>0</v>
      </c>
      <c r="J1855" s="41">
        <f t="shared" si="232"/>
        <v>560.17499999999984</v>
      </c>
      <c r="K1855" s="45" t="str">
        <f t="shared" si="234"/>
        <v>FOTO</v>
      </c>
      <c r="L1855" s="46" t="s">
        <v>2119</v>
      </c>
    </row>
    <row r="1856" spans="1:13" ht="12.75" customHeight="1">
      <c r="A1856" s="41" t="s">
        <v>3522</v>
      </c>
      <c r="B1856" s="41" t="s">
        <v>3508</v>
      </c>
      <c r="D1856" s="43" t="s">
        <v>3523</v>
      </c>
      <c r="E1856" s="44">
        <v>0.35909090909090907</v>
      </c>
      <c r="F1856" s="41">
        <f t="shared" si="228"/>
        <v>348.31818181818181</v>
      </c>
      <c r="G1856" s="107">
        <f t="shared" si="229"/>
        <v>421.46499999999997</v>
      </c>
      <c r="H1856" s="108">
        <f t="shared" si="230"/>
        <v>379.31849999999997</v>
      </c>
      <c r="I1856" s="41">
        <f t="shared" si="231"/>
        <v>0</v>
      </c>
      <c r="J1856" s="41">
        <f t="shared" si="232"/>
        <v>590.05099999999993</v>
      </c>
      <c r="K1856" s="45" t="str">
        <f t="shared" si="234"/>
        <v>FOTO</v>
      </c>
      <c r="L1856" s="46"/>
    </row>
    <row r="1857" spans="1:12">
      <c r="A1857" s="41" t="s">
        <v>3524</v>
      </c>
      <c r="B1857" s="41" t="s">
        <v>3508</v>
      </c>
      <c r="D1857" s="43" t="s">
        <v>3525</v>
      </c>
      <c r="E1857" s="44">
        <v>0.35909090909090907</v>
      </c>
      <c r="F1857" s="41">
        <f t="shared" si="228"/>
        <v>348.31818181818181</v>
      </c>
      <c r="G1857" s="107">
        <f t="shared" si="229"/>
        <v>421.46499999999997</v>
      </c>
      <c r="H1857" s="108">
        <f t="shared" si="230"/>
        <v>379.31849999999997</v>
      </c>
      <c r="I1857" s="41">
        <f t="shared" si="231"/>
        <v>0</v>
      </c>
      <c r="J1857" s="41">
        <f t="shared" si="232"/>
        <v>590.05099999999993</v>
      </c>
      <c r="K1857" s="45" t="str">
        <f t="shared" si="234"/>
        <v>FOTO</v>
      </c>
      <c r="L1857" s="46" t="s">
        <v>1078</v>
      </c>
    </row>
    <row r="1858" spans="1:12">
      <c r="A1858" s="41" t="s">
        <v>3526</v>
      </c>
      <c r="B1858" s="41" t="s">
        <v>3508</v>
      </c>
      <c r="D1858" s="43" t="s">
        <v>3527</v>
      </c>
      <c r="E1858" s="44">
        <v>0.34090909090909088</v>
      </c>
      <c r="F1858" s="41">
        <f t="shared" si="228"/>
        <v>330.68181818181813</v>
      </c>
      <c r="G1858" s="107">
        <f t="shared" si="229"/>
        <v>400.12499999999994</v>
      </c>
      <c r="H1858" s="108">
        <f t="shared" si="230"/>
        <v>360.11249999999995</v>
      </c>
      <c r="I1858" s="41">
        <f t="shared" si="231"/>
        <v>0</v>
      </c>
      <c r="J1858" s="41">
        <f t="shared" si="232"/>
        <v>560.17499999999984</v>
      </c>
      <c r="K1858" s="45" t="str">
        <f t="shared" si="234"/>
        <v>FOTO</v>
      </c>
      <c r="L1858" s="46" t="s">
        <v>419</v>
      </c>
    </row>
    <row r="1859" spans="1:12">
      <c r="A1859" s="41" t="s">
        <v>3528</v>
      </c>
      <c r="B1859" s="41" t="s">
        <v>3508</v>
      </c>
      <c r="D1859" s="43" t="s">
        <v>3529</v>
      </c>
      <c r="E1859" s="44">
        <v>0.35909090909090907</v>
      </c>
      <c r="F1859" s="41">
        <f t="shared" si="228"/>
        <v>348.31818181818181</v>
      </c>
      <c r="G1859" s="107">
        <f t="shared" si="229"/>
        <v>421.46499999999997</v>
      </c>
      <c r="H1859" s="108">
        <f t="shared" si="230"/>
        <v>379.31849999999997</v>
      </c>
      <c r="I1859" s="41">
        <f t="shared" si="231"/>
        <v>0</v>
      </c>
      <c r="J1859" s="41">
        <f t="shared" si="232"/>
        <v>590.05099999999993</v>
      </c>
      <c r="K1859" s="45" t="str">
        <f t="shared" si="234"/>
        <v>FOTO</v>
      </c>
      <c r="L1859" s="46"/>
    </row>
    <row r="1860" spans="1:12" ht="12.75" customHeight="1">
      <c r="A1860" s="41" t="s">
        <v>3530</v>
      </c>
      <c r="B1860" s="41" t="s">
        <v>3508</v>
      </c>
      <c r="D1860" s="43" t="s">
        <v>3531</v>
      </c>
      <c r="E1860" s="44">
        <v>0.35909090909090907</v>
      </c>
      <c r="F1860" s="41">
        <f t="shared" si="228"/>
        <v>348.31818181818181</v>
      </c>
      <c r="G1860" s="107">
        <f t="shared" si="229"/>
        <v>421.46499999999997</v>
      </c>
      <c r="H1860" s="108">
        <f t="shared" si="230"/>
        <v>379.31849999999997</v>
      </c>
      <c r="I1860" s="41">
        <f t="shared" si="231"/>
        <v>0</v>
      </c>
      <c r="J1860" s="41">
        <f t="shared" si="232"/>
        <v>590.05099999999993</v>
      </c>
      <c r="K1860" s="45" t="str">
        <f t="shared" si="234"/>
        <v>FOTO</v>
      </c>
      <c r="L1860" s="46" t="s">
        <v>419</v>
      </c>
    </row>
    <row r="1861" spans="1:12">
      <c r="A1861" s="41" t="s">
        <v>3532</v>
      </c>
      <c r="B1861" s="41" t="s">
        <v>3508</v>
      </c>
      <c r="D1861" s="43" t="s">
        <v>3533</v>
      </c>
      <c r="E1861" s="44">
        <v>0.34090909090909088</v>
      </c>
      <c r="F1861" s="41">
        <f t="shared" si="228"/>
        <v>330.68181818181813</v>
      </c>
      <c r="G1861" s="107">
        <f t="shared" si="229"/>
        <v>400.12499999999994</v>
      </c>
      <c r="H1861" s="108">
        <f t="shared" si="230"/>
        <v>360.11249999999995</v>
      </c>
      <c r="I1861" s="41">
        <f t="shared" si="231"/>
        <v>0</v>
      </c>
      <c r="J1861" s="41">
        <f t="shared" si="232"/>
        <v>560.17499999999984</v>
      </c>
      <c r="K1861" s="45" t="str">
        <f t="shared" si="234"/>
        <v>FOTO</v>
      </c>
      <c r="L1861" s="46" t="s">
        <v>1078</v>
      </c>
    </row>
    <row r="1862" spans="1:12" ht="12.75" customHeight="1">
      <c r="A1862" s="41" t="s">
        <v>3534</v>
      </c>
      <c r="B1862" s="41" t="s">
        <v>3508</v>
      </c>
      <c r="D1862" s="43" t="s">
        <v>3535</v>
      </c>
      <c r="E1862" s="44">
        <v>0.35909090909090907</v>
      </c>
      <c r="F1862" s="41">
        <f t="shared" si="228"/>
        <v>348.31818181818181</v>
      </c>
      <c r="G1862" s="107">
        <f t="shared" si="229"/>
        <v>421.46499999999997</v>
      </c>
      <c r="H1862" s="108">
        <f t="shared" si="230"/>
        <v>379.31849999999997</v>
      </c>
      <c r="I1862" s="41">
        <f t="shared" si="231"/>
        <v>0</v>
      </c>
      <c r="J1862" s="41">
        <f t="shared" si="232"/>
        <v>590.05099999999993</v>
      </c>
      <c r="K1862" s="45" t="str">
        <f t="shared" si="234"/>
        <v>FOTO</v>
      </c>
      <c r="L1862" s="46" t="s">
        <v>2119</v>
      </c>
    </row>
    <row r="1863" spans="1:12">
      <c r="A1863" s="41" t="s">
        <v>3536</v>
      </c>
      <c r="B1863" s="41" t="s">
        <v>3508</v>
      </c>
      <c r="D1863" s="43" t="s">
        <v>3537</v>
      </c>
      <c r="E1863" s="44">
        <v>0.35909090909090907</v>
      </c>
      <c r="F1863" s="41">
        <f t="shared" si="228"/>
        <v>348.31818181818181</v>
      </c>
      <c r="G1863" s="107">
        <f t="shared" si="229"/>
        <v>421.46499999999997</v>
      </c>
      <c r="H1863" s="108">
        <f t="shared" si="230"/>
        <v>379.31849999999997</v>
      </c>
      <c r="I1863" s="41">
        <f t="shared" si="231"/>
        <v>0</v>
      </c>
      <c r="J1863" s="41">
        <f t="shared" si="232"/>
        <v>590.05099999999993</v>
      </c>
      <c r="K1863" s="45" t="str">
        <f t="shared" si="234"/>
        <v>FOTO</v>
      </c>
      <c r="L1863" s="46" t="s">
        <v>1078</v>
      </c>
    </row>
    <row r="1864" spans="1:12">
      <c r="A1864" s="41" t="s">
        <v>3538</v>
      </c>
      <c r="B1864" s="41" t="s">
        <v>3508</v>
      </c>
      <c r="D1864" s="43" t="s">
        <v>3539</v>
      </c>
      <c r="E1864" s="44">
        <v>0.34090909090909088</v>
      </c>
      <c r="F1864" s="41">
        <f t="shared" ref="F1864:F1927" si="235">+E1864*F$18</f>
        <v>330.68181818181813</v>
      </c>
      <c r="G1864" s="107">
        <f t="shared" ref="G1864:G1927" si="236">+F1864*(1+G$18)</f>
        <v>400.12499999999994</v>
      </c>
      <c r="H1864" s="108">
        <f t="shared" ref="H1864:H1927" si="237">+G1864*(1-H$18)</f>
        <v>360.11249999999995</v>
      </c>
      <c r="I1864" s="41">
        <f t="shared" ref="I1864:I1927" si="238">+G1864*C1864</f>
        <v>0</v>
      </c>
      <c r="J1864" s="41">
        <f t="shared" ref="J1864:J1927" si="239">+G1864*(1+J$18)</f>
        <v>560.17499999999984</v>
      </c>
      <c r="K1864" s="45" t="str">
        <f t="shared" si="234"/>
        <v>FOTO</v>
      </c>
      <c r="L1864" s="46" t="s">
        <v>1078</v>
      </c>
    </row>
    <row r="1865" spans="1:12">
      <c r="A1865" s="41" t="s">
        <v>3540</v>
      </c>
      <c r="B1865" s="41" t="s">
        <v>3508</v>
      </c>
      <c r="D1865" s="43" t="s">
        <v>3541</v>
      </c>
      <c r="E1865" s="44">
        <v>0.34090909090909088</v>
      </c>
      <c r="F1865" s="41">
        <f t="shared" si="235"/>
        <v>330.68181818181813</v>
      </c>
      <c r="G1865" s="107">
        <f t="shared" si="236"/>
        <v>400.12499999999994</v>
      </c>
      <c r="H1865" s="108">
        <f t="shared" si="237"/>
        <v>360.11249999999995</v>
      </c>
      <c r="I1865" s="41">
        <f t="shared" si="238"/>
        <v>0</v>
      </c>
      <c r="J1865" s="41">
        <f t="shared" si="239"/>
        <v>560.17499999999984</v>
      </c>
      <c r="K1865" s="45" t="str">
        <f t="shared" si="234"/>
        <v>FOTO</v>
      </c>
      <c r="L1865" s="46" t="s">
        <v>1078</v>
      </c>
    </row>
    <row r="1866" spans="1:12">
      <c r="A1866" s="41" t="s">
        <v>3542</v>
      </c>
      <c r="B1866" s="41" t="s">
        <v>3508</v>
      </c>
      <c r="D1866" s="43" t="s">
        <v>3543</v>
      </c>
      <c r="E1866" s="44">
        <v>3.2818181818181813</v>
      </c>
      <c r="F1866" s="41">
        <f t="shared" si="235"/>
        <v>3183.363636363636</v>
      </c>
      <c r="G1866" s="107">
        <f t="shared" si="236"/>
        <v>3851.8699999999994</v>
      </c>
      <c r="H1866" s="108">
        <f t="shared" si="237"/>
        <v>3466.6829999999995</v>
      </c>
      <c r="I1866" s="41">
        <f t="shared" si="238"/>
        <v>0</v>
      </c>
      <c r="J1866" s="41">
        <f t="shared" si="239"/>
        <v>5392.6179999999986</v>
      </c>
      <c r="K1866" s="45" t="str">
        <f t="shared" si="234"/>
        <v>FOTO</v>
      </c>
      <c r="L1866" s="46" t="s">
        <v>3544</v>
      </c>
    </row>
    <row r="1867" spans="1:12">
      <c r="A1867" s="41" t="s">
        <v>3545</v>
      </c>
      <c r="B1867" s="41" t="s">
        <v>3508</v>
      </c>
      <c r="D1867" s="43" t="s">
        <v>3546</v>
      </c>
      <c r="E1867" s="44">
        <v>1.4818181818181817</v>
      </c>
      <c r="F1867" s="41">
        <f t="shared" si="235"/>
        <v>1437.3636363636363</v>
      </c>
      <c r="G1867" s="107">
        <f t="shared" si="236"/>
        <v>1739.2099999999998</v>
      </c>
      <c r="H1867" s="108">
        <f t="shared" si="237"/>
        <v>1565.2889999999998</v>
      </c>
      <c r="I1867" s="41">
        <f t="shared" si="238"/>
        <v>0</v>
      </c>
      <c r="J1867" s="41">
        <f t="shared" si="239"/>
        <v>2434.8939999999998</v>
      </c>
      <c r="K1867" s="45" t="str">
        <f t="shared" si="234"/>
        <v>FOTO</v>
      </c>
      <c r="L1867" s="46" t="s">
        <v>1078</v>
      </c>
    </row>
    <row r="1868" spans="1:12">
      <c r="A1868" s="41" t="s">
        <v>3547</v>
      </c>
      <c r="B1868" s="41" t="s">
        <v>3508</v>
      </c>
      <c r="D1868" s="43" t="s">
        <v>3548</v>
      </c>
      <c r="E1868" s="44">
        <v>0.6</v>
      </c>
      <c r="F1868" s="41">
        <f t="shared" si="235"/>
        <v>582</v>
      </c>
      <c r="G1868" s="107">
        <f t="shared" si="236"/>
        <v>704.22</v>
      </c>
      <c r="H1868" s="108">
        <f t="shared" si="237"/>
        <v>633.798</v>
      </c>
      <c r="I1868" s="41">
        <f t="shared" si="238"/>
        <v>0</v>
      </c>
      <c r="J1868" s="41">
        <f t="shared" si="239"/>
        <v>985.90800000000002</v>
      </c>
      <c r="K1868" s="45" t="str">
        <f t="shared" si="234"/>
        <v>FOTO</v>
      </c>
      <c r="L1868" s="46" t="s">
        <v>429</v>
      </c>
    </row>
    <row r="1869" spans="1:12">
      <c r="A1869" s="41" t="s">
        <v>3549</v>
      </c>
      <c r="B1869" s="41" t="s">
        <v>3508</v>
      </c>
      <c r="D1869" s="43" t="s">
        <v>3550</v>
      </c>
      <c r="E1869" s="44">
        <v>2.5999999999999996</v>
      </c>
      <c r="F1869" s="41">
        <f t="shared" si="235"/>
        <v>2521.9999999999995</v>
      </c>
      <c r="G1869" s="107">
        <f t="shared" si="236"/>
        <v>3051.6199999999994</v>
      </c>
      <c r="H1869" s="108">
        <f t="shared" si="237"/>
        <v>2746.4579999999996</v>
      </c>
      <c r="I1869" s="41">
        <f t="shared" si="238"/>
        <v>0</v>
      </c>
      <c r="J1869" s="41">
        <f t="shared" si="239"/>
        <v>4272.2679999999991</v>
      </c>
      <c r="K1869" s="45" t="str">
        <f t="shared" si="234"/>
        <v>FOTO</v>
      </c>
      <c r="L1869" s="46"/>
    </row>
    <row r="1870" spans="1:12">
      <c r="A1870" s="41" t="s">
        <v>3551</v>
      </c>
      <c r="B1870" s="41" t="s">
        <v>3508</v>
      </c>
      <c r="D1870" s="43" t="s">
        <v>3552</v>
      </c>
      <c r="E1870" s="44">
        <v>2.8818181818181814</v>
      </c>
      <c r="F1870" s="41">
        <f t="shared" si="235"/>
        <v>2795.363636363636</v>
      </c>
      <c r="G1870" s="107">
        <f t="shared" si="236"/>
        <v>3382.3899999999994</v>
      </c>
      <c r="H1870" s="108">
        <f t="shared" si="237"/>
        <v>3044.1509999999994</v>
      </c>
      <c r="I1870" s="41">
        <f t="shared" si="238"/>
        <v>0</v>
      </c>
      <c r="J1870" s="41">
        <f t="shared" si="239"/>
        <v>4735.3459999999986</v>
      </c>
      <c r="K1870" s="45" t="str">
        <f t="shared" si="234"/>
        <v>FOTO</v>
      </c>
      <c r="L1870" s="46"/>
    </row>
    <row r="1871" spans="1:12">
      <c r="A1871" s="41" t="s">
        <v>3553</v>
      </c>
      <c r="B1871" s="41" t="s">
        <v>3508</v>
      </c>
      <c r="D1871" s="43" t="s">
        <v>3554</v>
      </c>
      <c r="E1871" s="44">
        <v>2.4409090909090909</v>
      </c>
      <c r="F1871" s="41">
        <f t="shared" si="235"/>
        <v>2367.681818181818</v>
      </c>
      <c r="G1871" s="107">
        <f t="shared" si="236"/>
        <v>2864.8949999999995</v>
      </c>
      <c r="H1871" s="108">
        <f t="shared" si="237"/>
        <v>2578.4054999999998</v>
      </c>
      <c r="I1871" s="41">
        <f t="shared" si="238"/>
        <v>0</v>
      </c>
      <c r="J1871" s="41">
        <f t="shared" si="239"/>
        <v>4010.8529999999992</v>
      </c>
      <c r="K1871" s="45" t="str">
        <f t="shared" si="234"/>
        <v>FOTO</v>
      </c>
      <c r="L1871" s="46" t="s">
        <v>159</v>
      </c>
    </row>
    <row r="1872" spans="1:12">
      <c r="A1872" s="41" t="s">
        <v>3555</v>
      </c>
      <c r="B1872" s="41" t="s">
        <v>3508</v>
      </c>
      <c r="D1872" s="43" t="s">
        <v>3556</v>
      </c>
      <c r="E1872" s="44">
        <v>10</v>
      </c>
      <c r="F1872" s="41">
        <f t="shared" si="235"/>
        <v>9700</v>
      </c>
      <c r="G1872" s="107">
        <f t="shared" si="236"/>
        <v>11737</v>
      </c>
      <c r="H1872" s="108">
        <f t="shared" si="237"/>
        <v>10563.300000000001</v>
      </c>
      <c r="I1872" s="41">
        <f t="shared" si="238"/>
        <v>0</v>
      </c>
      <c r="J1872" s="41">
        <f t="shared" si="239"/>
        <v>16431.8</v>
      </c>
      <c r="K1872" s="45" t="str">
        <f t="shared" si="234"/>
        <v>FOTO</v>
      </c>
      <c r="L1872" s="46" t="s">
        <v>109</v>
      </c>
    </row>
    <row r="1873" spans="1:12">
      <c r="A1873" s="41" t="s">
        <v>3557</v>
      </c>
      <c r="B1873" s="41" t="s">
        <v>3508</v>
      </c>
      <c r="D1873" s="43" t="s">
        <v>3558</v>
      </c>
      <c r="E1873" s="44">
        <v>1.4</v>
      </c>
      <c r="F1873" s="41">
        <f t="shared" si="235"/>
        <v>1358</v>
      </c>
      <c r="G1873" s="107">
        <f t="shared" si="236"/>
        <v>1643.18</v>
      </c>
      <c r="H1873" s="108">
        <f t="shared" si="237"/>
        <v>1478.8620000000001</v>
      </c>
      <c r="I1873" s="41">
        <f t="shared" si="238"/>
        <v>0</v>
      </c>
      <c r="J1873" s="41">
        <f t="shared" si="239"/>
        <v>2300.4519999999998</v>
      </c>
      <c r="K1873" s="45" t="str">
        <f t="shared" si="234"/>
        <v>FOTO</v>
      </c>
      <c r="L1873" s="46"/>
    </row>
    <row r="1874" spans="1:12">
      <c r="A1874" s="41" t="s">
        <v>3559</v>
      </c>
      <c r="B1874" s="41"/>
      <c r="D1874" s="43" t="s">
        <v>3560</v>
      </c>
      <c r="E1874" s="44">
        <v>1.4</v>
      </c>
      <c r="F1874" s="41">
        <f t="shared" si="235"/>
        <v>1358</v>
      </c>
      <c r="G1874" s="107">
        <f t="shared" si="236"/>
        <v>1643.18</v>
      </c>
      <c r="H1874" s="108">
        <f t="shared" si="237"/>
        <v>1478.8620000000001</v>
      </c>
      <c r="I1874" s="41">
        <f t="shared" si="238"/>
        <v>0</v>
      </c>
      <c r="J1874" s="41">
        <f t="shared" si="239"/>
        <v>2300.4519999999998</v>
      </c>
      <c r="K1874" s="45" t="str">
        <f t="shared" si="234"/>
        <v>FOTO</v>
      </c>
      <c r="L1874" s="46"/>
    </row>
    <row r="1875" spans="1:12">
      <c r="A1875" s="41" t="s">
        <v>3561</v>
      </c>
      <c r="B1875" s="41"/>
      <c r="D1875" s="43" t="s">
        <v>3562</v>
      </c>
      <c r="E1875" s="44">
        <v>1.2</v>
      </c>
      <c r="F1875" s="41">
        <f t="shared" si="235"/>
        <v>1164</v>
      </c>
      <c r="G1875" s="107">
        <f t="shared" si="236"/>
        <v>1408.44</v>
      </c>
      <c r="H1875" s="108">
        <f t="shared" si="237"/>
        <v>1267.596</v>
      </c>
      <c r="I1875" s="41">
        <f t="shared" si="238"/>
        <v>0</v>
      </c>
      <c r="J1875" s="41">
        <f t="shared" si="239"/>
        <v>1971.816</v>
      </c>
      <c r="K1875" s="45" t="str">
        <f t="shared" si="234"/>
        <v>FOTO</v>
      </c>
      <c r="L1875" s="46"/>
    </row>
    <row r="1876" spans="1:12">
      <c r="A1876" s="41" t="s">
        <v>3563</v>
      </c>
      <c r="B1876" s="41"/>
      <c r="D1876" s="43" t="s">
        <v>3564</v>
      </c>
      <c r="E1876" s="44">
        <v>4.2</v>
      </c>
      <c r="F1876" s="41">
        <f t="shared" si="235"/>
        <v>4074</v>
      </c>
      <c r="G1876" s="107">
        <f t="shared" si="236"/>
        <v>4929.54</v>
      </c>
      <c r="H1876" s="108">
        <f t="shared" si="237"/>
        <v>4436.5860000000002</v>
      </c>
      <c r="I1876" s="41">
        <f t="shared" si="238"/>
        <v>0</v>
      </c>
      <c r="J1876" s="41">
        <f t="shared" si="239"/>
        <v>6901.3559999999998</v>
      </c>
      <c r="K1876" s="45" t="str">
        <f t="shared" si="234"/>
        <v>FOTO</v>
      </c>
      <c r="L1876" s="46"/>
    </row>
    <row r="1877" spans="1:12">
      <c r="A1877" s="41" t="s">
        <v>3565</v>
      </c>
      <c r="B1877" s="41"/>
      <c r="D1877" s="43" t="s">
        <v>3566</v>
      </c>
      <c r="E1877" s="44">
        <v>4.2</v>
      </c>
      <c r="F1877" s="41">
        <f t="shared" si="235"/>
        <v>4074</v>
      </c>
      <c r="G1877" s="107">
        <f t="shared" si="236"/>
        <v>4929.54</v>
      </c>
      <c r="H1877" s="108">
        <f t="shared" si="237"/>
        <v>4436.5860000000002</v>
      </c>
      <c r="I1877" s="41">
        <f t="shared" si="238"/>
        <v>0</v>
      </c>
      <c r="J1877" s="41">
        <f t="shared" si="239"/>
        <v>6901.3559999999998</v>
      </c>
      <c r="K1877" s="45" t="str">
        <f t="shared" si="234"/>
        <v>FOTO</v>
      </c>
      <c r="L1877" s="46"/>
    </row>
    <row r="1878" spans="1:12">
      <c r="A1878" s="41" t="s">
        <v>3567</v>
      </c>
      <c r="B1878" s="41"/>
      <c r="D1878" s="43" t="s">
        <v>3568</v>
      </c>
      <c r="E1878" s="44">
        <v>4.2</v>
      </c>
      <c r="F1878" s="41">
        <f t="shared" si="235"/>
        <v>4074</v>
      </c>
      <c r="G1878" s="107">
        <f t="shared" si="236"/>
        <v>4929.54</v>
      </c>
      <c r="H1878" s="108">
        <f t="shared" si="237"/>
        <v>4436.5860000000002</v>
      </c>
      <c r="I1878" s="41">
        <f t="shared" si="238"/>
        <v>0</v>
      </c>
      <c r="J1878" s="41">
        <f t="shared" si="239"/>
        <v>6901.3559999999998</v>
      </c>
      <c r="K1878" s="45" t="str">
        <f t="shared" si="234"/>
        <v>FOTO</v>
      </c>
      <c r="L1878" s="46"/>
    </row>
    <row r="1879" spans="1:12" ht="15.75">
      <c r="A1879" s="47" t="s">
        <v>3569</v>
      </c>
      <c r="B1879" s="48"/>
      <c r="D1879" s="43"/>
      <c r="E1879" s="44">
        <v>0</v>
      </c>
      <c r="F1879" s="41">
        <f t="shared" si="235"/>
        <v>0</v>
      </c>
      <c r="G1879" s="107">
        <f t="shared" si="236"/>
        <v>0</v>
      </c>
      <c r="H1879" s="108">
        <f t="shared" si="237"/>
        <v>0</v>
      </c>
      <c r="I1879" s="41">
        <f t="shared" si="238"/>
        <v>0</v>
      </c>
      <c r="J1879" s="41">
        <f t="shared" si="239"/>
        <v>0</v>
      </c>
      <c r="K1879" s="45"/>
      <c r="L1879" s="46"/>
    </row>
    <row r="1880" spans="1:12" ht="15.75" customHeight="1">
      <c r="A1880" s="41" t="s">
        <v>3570</v>
      </c>
      <c r="B1880" s="41" t="s">
        <v>3571</v>
      </c>
      <c r="D1880" s="43" t="s">
        <v>3572</v>
      </c>
      <c r="E1880" s="44">
        <v>2.1999999999999997</v>
      </c>
      <c r="F1880" s="41">
        <f t="shared" si="235"/>
        <v>2133.9999999999995</v>
      </c>
      <c r="G1880" s="107">
        <f t="shared" si="236"/>
        <v>2582.1399999999994</v>
      </c>
      <c r="H1880" s="108">
        <f t="shared" si="237"/>
        <v>2323.9259999999995</v>
      </c>
      <c r="I1880" s="41">
        <f t="shared" si="238"/>
        <v>0</v>
      </c>
      <c r="J1880" s="41">
        <f t="shared" si="239"/>
        <v>3614.9959999999987</v>
      </c>
      <c r="K1880" s="45" t="str">
        <f t="shared" ref="K1880:K1900" si="240">HYPERLINK(CONCATENATE("https://buscador.neorep.com.ar/",TRIM(A1880),"/"),"FOTO")</f>
        <v>FOTO</v>
      </c>
      <c r="L1880" s="46" t="s">
        <v>429</v>
      </c>
    </row>
    <row r="1881" spans="1:12">
      <c r="A1881" s="41" t="s">
        <v>3573</v>
      </c>
      <c r="B1881" s="41" t="s">
        <v>3571</v>
      </c>
      <c r="D1881" s="43" t="s">
        <v>3574</v>
      </c>
      <c r="E1881" s="44">
        <v>7.3590909090909093</v>
      </c>
      <c r="F1881" s="41">
        <f t="shared" si="235"/>
        <v>7138.318181818182</v>
      </c>
      <c r="G1881" s="107">
        <f t="shared" si="236"/>
        <v>8637.3649999999998</v>
      </c>
      <c r="H1881" s="108">
        <f t="shared" si="237"/>
        <v>7773.6284999999998</v>
      </c>
      <c r="I1881" s="41">
        <f t="shared" si="238"/>
        <v>0</v>
      </c>
      <c r="J1881" s="41">
        <f t="shared" si="239"/>
        <v>12092.311</v>
      </c>
      <c r="K1881" s="45" t="str">
        <f t="shared" si="240"/>
        <v>FOTO</v>
      </c>
      <c r="L1881" s="46" t="s">
        <v>2597</v>
      </c>
    </row>
    <row r="1882" spans="1:12">
      <c r="A1882" s="41" t="s">
        <v>3575</v>
      </c>
      <c r="B1882" s="41" t="s">
        <v>3571</v>
      </c>
      <c r="D1882" s="43" t="s">
        <v>3576</v>
      </c>
      <c r="E1882" s="44">
        <v>9.1999999999999993</v>
      </c>
      <c r="F1882" s="41">
        <f t="shared" si="235"/>
        <v>8924</v>
      </c>
      <c r="G1882" s="107">
        <f t="shared" si="236"/>
        <v>10798.039999999999</v>
      </c>
      <c r="H1882" s="108">
        <f t="shared" si="237"/>
        <v>9718.235999999999</v>
      </c>
      <c r="I1882" s="41">
        <f t="shared" si="238"/>
        <v>0</v>
      </c>
      <c r="J1882" s="41">
        <f t="shared" si="239"/>
        <v>15117.255999999998</v>
      </c>
      <c r="K1882" s="45" t="str">
        <f t="shared" si="240"/>
        <v>FOTO</v>
      </c>
      <c r="L1882" s="46" t="s">
        <v>81</v>
      </c>
    </row>
    <row r="1883" spans="1:12">
      <c r="A1883" s="41" t="s">
        <v>3577</v>
      </c>
      <c r="B1883" s="41" t="s">
        <v>3571</v>
      </c>
      <c r="D1883" s="43" t="s">
        <v>3578</v>
      </c>
      <c r="E1883" s="44">
        <v>8.7181818181818169</v>
      </c>
      <c r="F1883" s="41">
        <f t="shared" si="235"/>
        <v>8456.6363636363621</v>
      </c>
      <c r="G1883" s="107">
        <f t="shared" si="236"/>
        <v>10232.529999999997</v>
      </c>
      <c r="H1883" s="108">
        <f t="shared" si="237"/>
        <v>9209.2769999999982</v>
      </c>
      <c r="I1883" s="41">
        <f t="shared" si="238"/>
        <v>0</v>
      </c>
      <c r="J1883" s="41">
        <f t="shared" si="239"/>
        <v>14325.541999999996</v>
      </c>
      <c r="K1883" s="45" t="str">
        <f t="shared" si="240"/>
        <v>FOTO</v>
      </c>
      <c r="L1883" s="46" t="s">
        <v>81</v>
      </c>
    </row>
    <row r="1884" spans="1:12">
      <c r="A1884" s="41" t="s">
        <v>3579</v>
      </c>
      <c r="B1884" s="41" t="s">
        <v>3571</v>
      </c>
      <c r="D1884" s="43" t="s">
        <v>3580</v>
      </c>
      <c r="E1884" s="44">
        <v>0.15909090909090906</v>
      </c>
      <c r="F1884" s="41">
        <f t="shared" si="235"/>
        <v>154.31818181818178</v>
      </c>
      <c r="G1884" s="107">
        <f t="shared" si="236"/>
        <v>186.72499999999997</v>
      </c>
      <c r="H1884" s="108">
        <f t="shared" si="237"/>
        <v>168.05249999999998</v>
      </c>
      <c r="I1884" s="41">
        <f t="shared" si="238"/>
        <v>0</v>
      </c>
      <c r="J1884" s="41">
        <f t="shared" si="239"/>
        <v>261.41499999999996</v>
      </c>
      <c r="K1884" s="45" t="str">
        <f t="shared" si="240"/>
        <v>FOTO</v>
      </c>
      <c r="L1884" s="46" t="s">
        <v>1078</v>
      </c>
    </row>
    <row r="1885" spans="1:12">
      <c r="A1885" s="41" t="s">
        <v>3581</v>
      </c>
      <c r="B1885" s="41" t="s">
        <v>3571</v>
      </c>
      <c r="D1885" s="43" t="s">
        <v>3582</v>
      </c>
      <c r="E1885" s="44">
        <v>0.79999999999999993</v>
      </c>
      <c r="F1885" s="41">
        <f t="shared" si="235"/>
        <v>775.99999999999989</v>
      </c>
      <c r="G1885" s="107">
        <f t="shared" si="236"/>
        <v>938.95999999999981</v>
      </c>
      <c r="H1885" s="108">
        <f t="shared" si="237"/>
        <v>845.06399999999985</v>
      </c>
      <c r="I1885" s="41">
        <f t="shared" si="238"/>
        <v>0</v>
      </c>
      <c r="J1885" s="41">
        <f t="shared" si="239"/>
        <v>1314.5439999999996</v>
      </c>
      <c r="K1885" s="45" t="str">
        <f t="shared" si="240"/>
        <v>FOTO</v>
      </c>
      <c r="L1885" s="46" t="s">
        <v>429</v>
      </c>
    </row>
    <row r="1886" spans="1:12">
      <c r="A1886" s="41" t="s">
        <v>3583</v>
      </c>
      <c r="B1886" s="41" t="s">
        <v>3571</v>
      </c>
      <c r="D1886" s="43" t="s">
        <v>3584</v>
      </c>
      <c r="E1886" s="44">
        <v>1</v>
      </c>
      <c r="F1886" s="41">
        <f t="shared" si="235"/>
        <v>970</v>
      </c>
      <c r="G1886" s="107">
        <f t="shared" si="236"/>
        <v>1173.7</v>
      </c>
      <c r="H1886" s="108">
        <f t="shared" si="237"/>
        <v>1056.3300000000002</v>
      </c>
      <c r="I1886" s="41">
        <f t="shared" si="238"/>
        <v>0</v>
      </c>
      <c r="J1886" s="41">
        <f t="shared" si="239"/>
        <v>1643.18</v>
      </c>
      <c r="K1886" s="45" t="str">
        <f t="shared" si="240"/>
        <v>FOTO</v>
      </c>
      <c r="L1886" s="46"/>
    </row>
    <row r="1887" spans="1:12">
      <c r="A1887" s="41" t="s">
        <v>3585</v>
      </c>
      <c r="B1887" s="41" t="s">
        <v>3571</v>
      </c>
      <c r="D1887" s="43" t="s">
        <v>3586</v>
      </c>
      <c r="E1887" s="44">
        <v>0.68181818181818177</v>
      </c>
      <c r="F1887" s="41">
        <f t="shared" si="235"/>
        <v>661.36363636363626</v>
      </c>
      <c r="G1887" s="107">
        <f t="shared" si="236"/>
        <v>800.24999999999989</v>
      </c>
      <c r="H1887" s="108">
        <f t="shared" si="237"/>
        <v>720.22499999999991</v>
      </c>
      <c r="I1887" s="41">
        <f t="shared" si="238"/>
        <v>0</v>
      </c>
      <c r="J1887" s="41">
        <f t="shared" si="239"/>
        <v>1120.3499999999997</v>
      </c>
      <c r="K1887" s="45" t="str">
        <f t="shared" si="240"/>
        <v>FOTO</v>
      </c>
      <c r="L1887" s="46" t="s">
        <v>429</v>
      </c>
    </row>
    <row r="1888" spans="1:12">
      <c r="A1888" s="41" t="s">
        <v>3587</v>
      </c>
      <c r="B1888" s="41" t="s">
        <v>3571</v>
      </c>
      <c r="D1888" s="43" t="s">
        <v>3588</v>
      </c>
      <c r="E1888" s="44">
        <v>0.2818181818181818</v>
      </c>
      <c r="F1888" s="41">
        <f t="shared" si="235"/>
        <v>273.36363636363637</v>
      </c>
      <c r="G1888" s="107">
        <f t="shared" si="236"/>
        <v>330.77</v>
      </c>
      <c r="H1888" s="108">
        <f t="shared" si="237"/>
        <v>297.69299999999998</v>
      </c>
      <c r="I1888" s="41">
        <f t="shared" si="238"/>
        <v>0</v>
      </c>
      <c r="J1888" s="41">
        <f t="shared" si="239"/>
        <v>463.07799999999992</v>
      </c>
      <c r="K1888" s="45" t="str">
        <f t="shared" si="240"/>
        <v>FOTO</v>
      </c>
      <c r="L1888" s="46" t="s">
        <v>419</v>
      </c>
    </row>
    <row r="1889" spans="1:12">
      <c r="A1889" s="41" t="s">
        <v>3589</v>
      </c>
      <c r="B1889" s="41" t="s">
        <v>3571</v>
      </c>
      <c r="D1889" s="43" t="s">
        <v>7369</v>
      </c>
      <c r="E1889" s="44">
        <v>0.84090909090909083</v>
      </c>
      <c r="F1889" s="41">
        <f t="shared" si="235"/>
        <v>815.68181818181813</v>
      </c>
      <c r="G1889" s="107">
        <f t="shared" si="236"/>
        <v>986.97499999999991</v>
      </c>
      <c r="H1889" s="108">
        <f t="shared" si="237"/>
        <v>888.27749999999992</v>
      </c>
      <c r="I1889" s="41">
        <f t="shared" si="238"/>
        <v>0</v>
      </c>
      <c r="J1889" s="41">
        <f t="shared" si="239"/>
        <v>1381.7649999999999</v>
      </c>
      <c r="K1889" s="45" t="str">
        <f t="shared" si="240"/>
        <v>FOTO</v>
      </c>
      <c r="L1889" s="46" t="s">
        <v>429</v>
      </c>
    </row>
    <row r="1890" spans="1:12" ht="12.75" customHeight="1">
      <c r="A1890" s="41" t="s">
        <v>3590</v>
      </c>
      <c r="B1890" s="41" t="s">
        <v>3571</v>
      </c>
      <c r="D1890" s="43" t="s">
        <v>3591</v>
      </c>
      <c r="E1890" s="44">
        <v>3.2818181818181813</v>
      </c>
      <c r="F1890" s="41">
        <f t="shared" si="235"/>
        <v>3183.363636363636</v>
      </c>
      <c r="G1890" s="107">
        <f t="shared" si="236"/>
        <v>3851.8699999999994</v>
      </c>
      <c r="H1890" s="108">
        <f t="shared" si="237"/>
        <v>3466.6829999999995</v>
      </c>
      <c r="I1890" s="41">
        <f t="shared" si="238"/>
        <v>0</v>
      </c>
      <c r="J1890" s="41">
        <f t="shared" si="239"/>
        <v>5392.6179999999986</v>
      </c>
      <c r="K1890" s="45" t="str">
        <f t="shared" si="240"/>
        <v>FOTO</v>
      </c>
      <c r="L1890" s="46"/>
    </row>
    <row r="1891" spans="1:12">
      <c r="A1891" s="41" t="s">
        <v>3592</v>
      </c>
      <c r="B1891" s="41" t="s">
        <v>3571</v>
      </c>
      <c r="D1891" s="43" t="s">
        <v>3593</v>
      </c>
      <c r="E1891" s="44">
        <v>0.71818181818181814</v>
      </c>
      <c r="F1891" s="41">
        <f t="shared" si="235"/>
        <v>696.63636363636363</v>
      </c>
      <c r="G1891" s="107">
        <f t="shared" si="236"/>
        <v>842.93</v>
      </c>
      <c r="H1891" s="108">
        <f t="shared" si="237"/>
        <v>758.63699999999994</v>
      </c>
      <c r="I1891" s="41">
        <f t="shared" si="238"/>
        <v>0</v>
      </c>
      <c r="J1891" s="41">
        <f t="shared" si="239"/>
        <v>1180.1019999999999</v>
      </c>
      <c r="K1891" s="45" t="str">
        <f t="shared" si="240"/>
        <v>FOTO</v>
      </c>
      <c r="L1891" s="46"/>
    </row>
    <row r="1892" spans="1:12" ht="12.75" customHeight="1">
      <c r="A1892" s="41" t="s">
        <v>3594</v>
      </c>
      <c r="B1892" s="41" t="s">
        <v>3571</v>
      </c>
      <c r="D1892" s="43" t="s">
        <v>3595</v>
      </c>
      <c r="E1892" s="44">
        <v>0.6</v>
      </c>
      <c r="F1892" s="41">
        <f t="shared" si="235"/>
        <v>582</v>
      </c>
      <c r="G1892" s="107">
        <f t="shared" si="236"/>
        <v>704.22</v>
      </c>
      <c r="H1892" s="108">
        <f t="shared" si="237"/>
        <v>633.798</v>
      </c>
      <c r="I1892" s="41">
        <f t="shared" si="238"/>
        <v>0</v>
      </c>
      <c r="J1892" s="41">
        <f t="shared" si="239"/>
        <v>985.90800000000002</v>
      </c>
      <c r="K1892" s="45" t="str">
        <f t="shared" si="240"/>
        <v>FOTO</v>
      </c>
      <c r="L1892" s="46" t="s">
        <v>1078</v>
      </c>
    </row>
    <row r="1893" spans="1:12">
      <c r="A1893" s="41" t="s">
        <v>3596</v>
      </c>
      <c r="B1893" s="41" t="s">
        <v>3571</v>
      </c>
      <c r="D1893" s="43" t="s">
        <v>3597</v>
      </c>
      <c r="E1893" s="44">
        <v>0.44090909090909086</v>
      </c>
      <c r="F1893" s="41">
        <f t="shared" si="235"/>
        <v>427.68181818181813</v>
      </c>
      <c r="G1893" s="107">
        <f t="shared" si="236"/>
        <v>517.49499999999989</v>
      </c>
      <c r="H1893" s="108">
        <f t="shared" si="237"/>
        <v>465.74549999999994</v>
      </c>
      <c r="I1893" s="41">
        <f t="shared" si="238"/>
        <v>0</v>
      </c>
      <c r="J1893" s="41">
        <f t="shared" si="239"/>
        <v>724.49299999999982</v>
      </c>
      <c r="K1893" s="45" t="str">
        <f t="shared" si="240"/>
        <v>FOTO</v>
      </c>
      <c r="L1893" s="46" t="s">
        <v>2119</v>
      </c>
    </row>
    <row r="1894" spans="1:12">
      <c r="A1894" s="41" t="s">
        <v>3598</v>
      </c>
      <c r="B1894" s="41"/>
      <c r="D1894" s="43" t="s">
        <v>3599</v>
      </c>
      <c r="E1894" s="44">
        <v>2.9999999999999996</v>
      </c>
      <c r="F1894" s="41">
        <f t="shared" si="235"/>
        <v>2909.9999999999995</v>
      </c>
      <c r="G1894" s="107">
        <f t="shared" si="236"/>
        <v>3521.0999999999995</v>
      </c>
      <c r="H1894" s="108">
        <f t="shared" si="237"/>
        <v>3168.99</v>
      </c>
      <c r="I1894" s="41">
        <f t="shared" si="238"/>
        <v>0</v>
      </c>
      <c r="J1894" s="41">
        <f t="shared" si="239"/>
        <v>4929.5399999999991</v>
      </c>
      <c r="K1894" s="45" t="str">
        <f t="shared" si="240"/>
        <v>FOTO</v>
      </c>
      <c r="L1894" s="46" t="s">
        <v>109</v>
      </c>
    </row>
    <row r="1895" spans="1:12">
      <c r="A1895" s="41" t="s">
        <v>3600</v>
      </c>
      <c r="B1895" s="41"/>
      <c r="D1895" s="43" t="s">
        <v>3601</v>
      </c>
      <c r="E1895" s="44">
        <v>2.3590909090909089</v>
      </c>
      <c r="F1895" s="41">
        <f t="shared" si="235"/>
        <v>2288.3181818181815</v>
      </c>
      <c r="G1895" s="107">
        <f t="shared" si="236"/>
        <v>2768.8649999999998</v>
      </c>
      <c r="H1895" s="108">
        <f t="shared" si="237"/>
        <v>2491.9784999999997</v>
      </c>
      <c r="I1895" s="41">
        <f t="shared" si="238"/>
        <v>0</v>
      </c>
      <c r="J1895" s="41">
        <f t="shared" si="239"/>
        <v>3876.4109999999996</v>
      </c>
      <c r="K1895" s="45" t="str">
        <f t="shared" si="240"/>
        <v>FOTO</v>
      </c>
      <c r="L1895" s="46" t="s">
        <v>109</v>
      </c>
    </row>
    <row r="1896" spans="1:12">
      <c r="A1896" s="41" t="s">
        <v>3602</v>
      </c>
      <c r="B1896" s="41"/>
      <c r="D1896" s="43" t="s">
        <v>3603</v>
      </c>
      <c r="E1896" s="44">
        <v>2.918181818181818</v>
      </c>
      <c r="F1896" s="41">
        <f t="shared" si="235"/>
        <v>2830.6363636363635</v>
      </c>
      <c r="G1896" s="107">
        <f t="shared" si="236"/>
        <v>3425.0699999999997</v>
      </c>
      <c r="H1896" s="108">
        <f t="shared" si="237"/>
        <v>3082.5629999999996</v>
      </c>
      <c r="I1896" s="41">
        <f t="shared" si="238"/>
        <v>0</v>
      </c>
      <c r="J1896" s="41">
        <f t="shared" si="239"/>
        <v>4795.097999999999</v>
      </c>
      <c r="K1896" s="45" t="str">
        <f t="shared" si="240"/>
        <v>FOTO</v>
      </c>
      <c r="L1896" s="46" t="s">
        <v>109</v>
      </c>
    </row>
    <row r="1897" spans="1:12">
      <c r="A1897" s="41" t="s">
        <v>3604</v>
      </c>
      <c r="B1897" s="41"/>
      <c r="D1897" s="43" t="s">
        <v>3605</v>
      </c>
      <c r="E1897" s="44">
        <v>2.7181818181818183</v>
      </c>
      <c r="F1897" s="41">
        <f t="shared" si="235"/>
        <v>2636.6363636363635</v>
      </c>
      <c r="G1897" s="107">
        <f t="shared" si="236"/>
        <v>3190.33</v>
      </c>
      <c r="H1897" s="108">
        <f t="shared" si="237"/>
        <v>2871.297</v>
      </c>
      <c r="I1897" s="41">
        <f t="shared" si="238"/>
        <v>0</v>
      </c>
      <c r="J1897" s="41">
        <f t="shared" si="239"/>
        <v>4466.4619999999995</v>
      </c>
      <c r="K1897" s="45" t="str">
        <f t="shared" si="240"/>
        <v>FOTO</v>
      </c>
      <c r="L1897" s="46" t="s">
        <v>109</v>
      </c>
    </row>
    <row r="1898" spans="1:12">
      <c r="A1898" s="41" t="s">
        <v>3606</v>
      </c>
      <c r="B1898" s="41"/>
      <c r="D1898" s="43" t="s">
        <v>3607</v>
      </c>
      <c r="E1898" s="44">
        <v>3.5999999999999996</v>
      </c>
      <c r="F1898" s="41">
        <f t="shared" si="235"/>
        <v>3491.9999999999995</v>
      </c>
      <c r="G1898" s="107">
        <f t="shared" si="236"/>
        <v>4225.32</v>
      </c>
      <c r="H1898" s="108">
        <f t="shared" si="237"/>
        <v>3802.788</v>
      </c>
      <c r="I1898" s="41">
        <f t="shared" si="238"/>
        <v>0</v>
      </c>
      <c r="J1898" s="41">
        <f t="shared" si="239"/>
        <v>5915.4479999999994</v>
      </c>
      <c r="K1898" s="45" t="str">
        <f t="shared" si="240"/>
        <v>FOTO</v>
      </c>
      <c r="L1898" s="46" t="s">
        <v>109</v>
      </c>
    </row>
    <row r="1899" spans="1:12">
      <c r="A1899" s="41" t="s">
        <v>3608</v>
      </c>
      <c r="B1899" s="41"/>
      <c r="D1899" s="43" t="s">
        <v>3609</v>
      </c>
      <c r="E1899" s="44">
        <v>0.71818181818181814</v>
      </c>
      <c r="F1899" s="41">
        <f t="shared" si="235"/>
        <v>696.63636363636363</v>
      </c>
      <c r="G1899" s="107">
        <f t="shared" si="236"/>
        <v>842.93</v>
      </c>
      <c r="H1899" s="108">
        <f t="shared" si="237"/>
        <v>758.63699999999994</v>
      </c>
      <c r="I1899" s="41">
        <f t="shared" si="238"/>
        <v>0</v>
      </c>
      <c r="J1899" s="41">
        <f t="shared" si="239"/>
        <v>1180.1019999999999</v>
      </c>
      <c r="K1899" s="45" t="str">
        <f t="shared" si="240"/>
        <v>FOTO</v>
      </c>
      <c r="L1899" s="46"/>
    </row>
    <row r="1900" spans="1:12">
      <c r="A1900" s="41" t="s">
        <v>3610</v>
      </c>
      <c r="B1900" s="43" t="s">
        <v>488</v>
      </c>
      <c r="D1900" s="41" t="s">
        <v>3611</v>
      </c>
      <c r="E1900" s="44">
        <v>4.2</v>
      </c>
      <c r="F1900" s="41">
        <f t="shared" si="235"/>
        <v>4074</v>
      </c>
      <c r="G1900" s="107">
        <f t="shared" si="236"/>
        <v>4929.54</v>
      </c>
      <c r="H1900" s="108">
        <f t="shared" si="237"/>
        <v>4436.5860000000002</v>
      </c>
      <c r="I1900" s="41">
        <f t="shared" si="238"/>
        <v>0</v>
      </c>
      <c r="J1900" s="41">
        <f t="shared" si="239"/>
        <v>6901.3559999999998</v>
      </c>
      <c r="K1900" s="45" t="str">
        <f t="shared" si="240"/>
        <v>FOTO</v>
      </c>
      <c r="L1900" s="46"/>
    </row>
    <row r="1901" spans="1:12" ht="15.75">
      <c r="A1901" s="47" t="s">
        <v>3612</v>
      </c>
      <c r="B1901" s="48"/>
      <c r="D1901" s="43"/>
      <c r="E1901" s="44">
        <v>0</v>
      </c>
      <c r="F1901" s="41">
        <f t="shared" si="235"/>
        <v>0</v>
      </c>
      <c r="G1901" s="107">
        <f t="shared" si="236"/>
        <v>0</v>
      </c>
      <c r="H1901" s="108">
        <f t="shared" si="237"/>
        <v>0</v>
      </c>
      <c r="I1901" s="41">
        <f t="shared" si="238"/>
        <v>0</v>
      </c>
      <c r="J1901" s="41">
        <f t="shared" si="239"/>
        <v>0</v>
      </c>
      <c r="K1901" s="45"/>
      <c r="L1901" s="46"/>
    </row>
    <row r="1902" spans="1:12" ht="15.75" customHeight="1">
      <c r="A1902" s="41" t="s">
        <v>3613</v>
      </c>
      <c r="B1902" s="41" t="s">
        <v>222</v>
      </c>
      <c r="D1902" s="43" t="s">
        <v>3614</v>
      </c>
      <c r="E1902" s="44">
        <v>1.7999999999999998</v>
      </c>
      <c r="F1902" s="41">
        <f t="shared" si="235"/>
        <v>1745.9999999999998</v>
      </c>
      <c r="G1902" s="107">
        <f t="shared" si="236"/>
        <v>2112.66</v>
      </c>
      <c r="H1902" s="108">
        <f t="shared" si="237"/>
        <v>1901.394</v>
      </c>
      <c r="I1902" s="41">
        <f t="shared" si="238"/>
        <v>0</v>
      </c>
      <c r="J1902" s="41">
        <f t="shared" si="239"/>
        <v>2957.7239999999997</v>
      </c>
      <c r="K1902" s="45" t="str">
        <f t="shared" ref="K1902:K1933" si="241">HYPERLINK(CONCATENATE("https://buscador.neorep.com.ar/",TRIM(A1902),"/"),"FOTO")</f>
        <v>FOTO</v>
      </c>
      <c r="L1902" s="46" t="s">
        <v>199</v>
      </c>
    </row>
    <row r="1903" spans="1:12">
      <c r="A1903" s="41" t="s">
        <v>3615</v>
      </c>
      <c r="B1903" s="41" t="s">
        <v>222</v>
      </c>
      <c r="D1903" s="43" t="s">
        <v>3616</v>
      </c>
      <c r="E1903" s="44">
        <v>4.3181818181818175</v>
      </c>
      <c r="F1903" s="41">
        <f t="shared" si="235"/>
        <v>4188.6363636363631</v>
      </c>
      <c r="G1903" s="107">
        <f t="shared" si="236"/>
        <v>5068.2499999999991</v>
      </c>
      <c r="H1903" s="108">
        <f t="shared" si="237"/>
        <v>4561.4249999999993</v>
      </c>
      <c r="I1903" s="41">
        <f t="shared" si="238"/>
        <v>0</v>
      </c>
      <c r="J1903" s="41">
        <f t="shared" si="239"/>
        <v>7095.5499999999984</v>
      </c>
      <c r="K1903" s="45" t="str">
        <f t="shared" si="241"/>
        <v>FOTO</v>
      </c>
      <c r="L1903" s="46" t="s">
        <v>104</v>
      </c>
    </row>
    <row r="1904" spans="1:12">
      <c r="A1904" s="41" t="s">
        <v>3617</v>
      </c>
      <c r="B1904" s="41" t="s">
        <v>222</v>
      </c>
      <c r="D1904" s="43" t="s">
        <v>3618</v>
      </c>
      <c r="E1904" s="44">
        <v>4.0227272727272725</v>
      </c>
      <c r="F1904" s="41">
        <f t="shared" si="235"/>
        <v>3902.0454545454545</v>
      </c>
      <c r="G1904" s="107">
        <f t="shared" si="236"/>
        <v>4721.4749999999995</v>
      </c>
      <c r="H1904" s="108">
        <f t="shared" si="237"/>
        <v>4249.3274999999994</v>
      </c>
      <c r="I1904" s="41">
        <f t="shared" si="238"/>
        <v>0</v>
      </c>
      <c r="J1904" s="41">
        <f t="shared" si="239"/>
        <v>6610.0649999999987</v>
      </c>
      <c r="K1904" s="45" t="str">
        <f t="shared" si="241"/>
        <v>FOTO</v>
      </c>
      <c r="L1904" s="46" t="s">
        <v>109</v>
      </c>
    </row>
    <row r="1905" spans="1:12">
      <c r="A1905" s="41" t="s">
        <v>3619</v>
      </c>
      <c r="B1905" s="41" t="s">
        <v>222</v>
      </c>
      <c r="D1905" s="43" t="s">
        <v>3620</v>
      </c>
      <c r="E1905" s="44">
        <v>4</v>
      </c>
      <c r="F1905" s="41">
        <f t="shared" si="235"/>
        <v>3880</v>
      </c>
      <c r="G1905" s="107">
        <f t="shared" si="236"/>
        <v>4694.8</v>
      </c>
      <c r="H1905" s="108">
        <f t="shared" si="237"/>
        <v>4225.3200000000006</v>
      </c>
      <c r="I1905" s="41">
        <f t="shared" si="238"/>
        <v>0</v>
      </c>
      <c r="J1905" s="41">
        <f t="shared" si="239"/>
        <v>6572.72</v>
      </c>
      <c r="K1905" s="45" t="str">
        <f t="shared" si="241"/>
        <v>FOTO</v>
      </c>
      <c r="L1905" s="46" t="s">
        <v>86</v>
      </c>
    </row>
    <row r="1906" spans="1:12">
      <c r="A1906" s="41" t="s">
        <v>3621</v>
      </c>
      <c r="B1906" s="41" t="s">
        <v>222</v>
      </c>
      <c r="D1906" s="43" t="s">
        <v>3622</v>
      </c>
      <c r="E1906" s="44">
        <v>5.6818181818181817</v>
      </c>
      <c r="F1906" s="41">
        <f t="shared" si="235"/>
        <v>5511.363636363636</v>
      </c>
      <c r="G1906" s="107">
        <f t="shared" si="236"/>
        <v>6668.7499999999991</v>
      </c>
      <c r="H1906" s="108">
        <f t="shared" si="237"/>
        <v>6001.8749999999991</v>
      </c>
      <c r="I1906" s="41">
        <f t="shared" si="238"/>
        <v>0</v>
      </c>
      <c r="J1906" s="41">
        <f t="shared" si="239"/>
        <v>9336.2499999999982</v>
      </c>
      <c r="K1906" s="45" t="str">
        <f t="shared" si="241"/>
        <v>FOTO</v>
      </c>
      <c r="L1906" s="46" t="s">
        <v>202</v>
      </c>
    </row>
    <row r="1907" spans="1:12">
      <c r="A1907" s="41" t="s">
        <v>3623</v>
      </c>
      <c r="B1907" s="41" t="s">
        <v>222</v>
      </c>
      <c r="D1907" s="43" t="s">
        <v>3624</v>
      </c>
      <c r="E1907" s="44">
        <v>11.08181818181818</v>
      </c>
      <c r="F1907" s="41">
        <f t="shared" si="235"/>
        <v>10749.363636363634</v>
      </c>
      <c r="G1907" s="107">
        <f t="shared" si="236"/>
        <v>13006.729999999998</v>
      </c>
      <c r="H1907" s="108">
        <f t="shared" si="237"/>
        <v>11706.056999999999</v>
      </c>
      <c r="I1907" s="41">
        <f t="shared" si="238"/>
        <v>0</v>
      </c>
      <c r="J1907" s="41">
        <f t="shared" si="239"/>
        <v>18209.421999999995</v>
      </c>
      <c r="K1907" s="45" t="str">
        <f t="shared" si="241"/>
        <v>FOTO</v>
      </c>
      <c r="L1907" s="46" t="s">
        <v>538</v>
      </c>
    </row>
    <row r="1908" spans="1:12">
      <c r="A1908" s="41" t="s">
        <v>3625</v>
      </c>
      <c r="B1908" s="41" t="s">
        <v>222</v>
      </c>
      <c r="D1908" s="43" t="s">
        <v>3626</v>
      </c>
      <c r="E1908" s="44">
        <v>5.0818181818181811</v>
      </c>
      <c r="F1908" s="41">
        <f t="shared" si="235"/>
        <v>4929.363636363636</v>
      </c>
      <c r="G1908" s="107">
        <f t="shared" si="236"/>
        <v>5964.53</v>
      </c>
      <c r="H1908" s="108">
        <f t="shared" si="237"/>
        <v>5368.0770000000002</v>
      </c>
      <c r="I1908" s="41">
        <f t="shared" si="238"/>
        <v>0</v>
      </c>
      <c r="J1908" s="41">
        <f t="shared" si="239"/>
        <v>8350.3419999999987</v>
      </c>
      <c r="K1908" s="45" t="str">
        <f t="shared" si="241"/>
        <v>FOTO</v>
      </c>
      <c r="L1908" s="46" t="s">
        <v>104</v>
      </c>
    </row>
    <row r="1909" spans="1:12">
      <c r="A1909" s="41" t="s">
        <v>3627</v>
      </c>
      <c r="B1909" s="41" t="s">
        <v>222</v>
      </c>
      <c r="D1909" s="43" t="s">
        <v>3628</v>
      </c>
      <c r="E1909" s="44">
        <v>3.6409090909090907</v>
      </c>
      <c r="F1909" s="41">
        <f t="shared" si="235"/>
        <v>3531.681818181818</v>
      </c>
      <c r="G1909" s="107">
        <f t="shared" si="236"/>
        <v>4273.335</v>
      </c>
      <c r="H1909" s="108">
        <f t="shared" si="237"/>
        <v>3846.0015000000003</v>
      </c>
      <c r="I1909" s="41">
        <f t="shared" si="238"/>
        <v>0</v>
      </c>
      <c r="J1909" s="41">
        <f t="shared" si="239"/>
        <v>5982.6689999999999</v>
      </c>
      <c r="K1909" s="45" t="str">
        <f t="shared" si="241"/>
        <v>FOTO</v>
      </c>
      <c r="L1909" s="46"/>
    </row>
    <row r="1910" spans="1:12">
      <c r="A1910" s="41" t="s">
        <v>3629</v>
      </c>
      <c r="B1910" s="41" t="s">
        <v>222</v>
      </c>
      <c r="D1910" s="43" t="s">
        <v>3630</v>
      </c>
      <c r="E1910" s="44">
        <v>4.1181818181818182</v>
      </c>
      <c r="F1910" s="41">
        <f t="shared" si="235"/>
        <v>3994.6363636363635</v>
      </c>
      <c r="G1910" s="107">
        <f t="shared" si="236"/>
        <v>4833.5099999999993</v>
      </c>
      <c r="H1910" s="108">
        <f t="shared" si="237"/>
        <v>4350.1589999999997</v>
      </c>
      <c r="I1910" s="41">
        <f t="shared" si="238"/>
        <v>0</v>
      </c>
      <c r="J1910" s="41">
        <f t="shared" si="239"/>
        <v>6766.9139999999989</v>
      </c>
      <c r="K1910" s="45" t="str">
        <f t="shared" si="241"/>
        <v>FOTO</v>
      </c>
      <c r="L1910" s="46"/>
    </row>
    <row r="1911" spans="1:12">
      <c r="A1911" s="41" t="s">
        <v>3631</v>
      </c>
      <c r="B1911" s="41" t="s">
        <v>222</v>
      </c>
      <c r="D1911" s="43" t="s">
        <v>3632</v>
      </c>
      <c r="E1911" s="44">
        <v>4.6818181818181817</v>
      </c>
      <c r="F1911" s="41">
        <f t="shared" si="235"/>
        <v>4541.363636363636</v>
      </c>
      <c r="G1911" s="107">
        <f t="shared" si="236"/>
        <v>5495.0499999999993</v>
      </c>
      <c r="H1911" s="108">
        <f t="shared" si="237"/>
        <v>4945.5449999999992</v>
      </c>
      <c r="I1911" s="41">
        <f t="shared" si="238"/>
        <v>0</v>
      </c>
      <c r="J1911" s="41">
        <f t="shared" si="239"/>
        <v>7693.0699999999988</v>
      </c>
      <c r="K1911" s="45" t="str">
        <f t="shared" si="241"/>
        <v>FOTO</v>
      </c>
      <c r="L1911" s="46"/>
    </row>
    <row r="1912" spans="1:12" ht="12.75" customHeight="1">
      <c r="A1912" s="41" t="s">
        <v>3633</v>
      </c>
      <c r="B1912" s="41" t="s">
        <v>222</v>
      </c>
      <c r="D1912" s="43" t="s">
        <v>3634</v>
      </c>
      <c r="E1912" s="44">
        <v>0.75909090909090904</v>
      </c>
      <c r="F1912" s="41">
        <f t="shared" si="235"/>
        <v>736.31818181818176</v>
      </c>
      <c r="G1912" s="107">
        <f t="shared" si="236"/>
        <v>890.94499999999994</v>
      </c>
      <c r="H1912" s="108">
        <f t="shared" si="237"/>
        <v>801.85050000000001</v>
      </c>
      <c r="I1912" s="41">
        <f t="shared" si="238"/>
        <v>0</v>
      </c>
      <c r="J1912" s="41">
        <f t="shared" si="239"/>
        <v>1247.3229999999999</v>
      </c>
      <c r="K1912" s="45" t="str">
        <f t="shared" si="241"/>
        <v>FOTO</v>
      </c>
      <c r="L1912" s="46"/>
    </row>
    <row r="1913" spans="1:12">
      <c r="A1913" s="41" t="s">
        <v>3635</v>
      </c>
      <c r="B1913" s="41" t="s">
        <v>222</v>
      </c>
      <c r="D1913" s="43" t="s">
        <v>3636</v>
      </c>
      <c r="E1913" s="44">
        <v>0.86818181818181805</v>
      </c>
      <c r="F1913" s="41">
        <f t="shared" si="235"/>
        <v>842.13636363636351</v>
      </c>
      <c r="G1913" s="107">
        <f t="shared" si="236"/>
        <v>1018.9849999999998</v>
      </c>
      <c r="H1913" s="108">
        <f t="shared" si="237"/>
        <v>917.08649999999977</v>
      </c>
      <c r="I1913" s="41">
        <f t="shared" si="238"/>
        <v>0</v>
      </c>
      <c r="J1913" s="41">
        <f t="shared" si="239"/>
        <v>1426.5789999999997</v>
      </c>
      <c r="K1913" s="45" t="str">
        <f t="shared" si="241"/>
        <v>FOTO</v>
      </c>
      <c r="L1913" s="46"/>
    </row>
    <row r="1914" spans="1:12" ht="12.75" customHeight="1">
      <c r="A1914" s="41" t="s">
        <v>3637</v>
      </c>
      <c r="B1914" s="41" t="s">
        <v>222</v>
      </c>
      <c r="D1914" s="43" t="s">
        <v>3638</v>
      </c>
      <c r="E1914" s="44">
        <v>2.8818181818181814</v>
      </c>
      <c r="F1914" s="41">
        <f t="shared" si="235"/>
        <v>2795.363636363636</v>
      </c>
      <c r="G1914" s="107">
        <f t="shared" si="236"/>
        <v>3382.3899999999994</v>
      </c>
      <c r="H1914" s="108">
        <f t="shared" si="237"/>
        <v>3044.1509999999994</v>
      </c>
      <c r="I1914" s="41">
        <f t="shared" si="238"/>
        <v>0</v>
      </c>
      <c r="J1914" s="41">
        <f t="shared" si="239"/>
        <v>4735.3459999999986</v>
      </c>
      <c r="K1914" s="45" t="str">
        <f t="shared" si="241"/>
        <v>FOTO</v>
      </c>
      <c r="L1914" s="46"/>
    </row>
    <row r="1915" spans="1:12">
      <c r="A1915" s="41" t="s">
        <v>3639</v>
      </c>
      <c r="B1915" s="41" t="s">
        <v>222</v>
      </c>
      <c r="D1915" s="43" t="s">
        <v>3640</v>
      </c>
      <c r="E1915" s="44">
        <v>3.4818181818181815</v>
      </c>
      <c r="F1915" s="41">
        <f t="shared" si="235"/>
        <v>3377.363636363636</v>
      </c>
      <c r="G1915" s="107">
        <f t="shared" si="236"/>
        <v>4086.6099999999997</v>
      </c>
      <c r="H1915" s="108">
        <f t="shared" si="237"/>
        <v>3677.9489999999996</v>
      </c>
      <c r="I1915" s="41">
        <f t="shared" si="238"/>
        <v>0</v>
      </c>
      <c r="J1915" s="41">
        <f t="shared" si="239"/>
        <v>5721.253999999999</v>
      </c>
      <c r="K1915" s="45" t="str">
        <f t="shared" si="241"/>
        <v>FOTO</v>
      </c>
      <c r="L1915" s="46"/>
    </row>
    <row r="1916" spans="1:12">
      <c r="A1916" s="41" t="s">
        <v>3641</v>
      </c>
      <c r="B1916" s="41" t="s">
        <v>222</v>
      </c>
      <c r="D1916" s="43" t="s">
        <v>3642</v>
      </c>
      <c r="E1916" s="44">
        <v>2.4818181818181815</v>
      </c>
      <c r="F1916" s="41">
        <f t="shared" si="235"/>
        <v>2407.363636363636</v>
      </c>
      <c r="G1916" s="107">
        <f t="shared" si="236"/>
        <v>2912.9099999999994</v>
      </c>
      <c r="H1916" s="108">
        <f t="shared" si="237"/>
        <v>2621.6189999999997</v>
      </c>
      <c r="I1916" s="41">
        <f t="shared" si="238"/>
        <v>0</v>
      </c>
      <c r="J1916" s="41">
        <f t="shared" si="239"/>
        <v>4078.0739999999987</v>
      </c>
      <c r="K1916" s="45" t="str">
        <f t="shared" si="241"/>
        <v>FOTO</v>
      </c>
      <c r="L1916" s="46" t="s">
        <v>109</v>
      </c>
    </row>
    <row r="1917" spans="1:12">
      <c r="A1917" s="41" t="s">
        <v>3643</v>
      </c>
      <c r="B1917" s="41" t="s">
        <v>222</v>
      </c>
      <c r="D1917" s="43" t="s">
        <v>3644</v>
      </c>
      <c r="E1917" s="44">
        <v>3.4818181818181815</v>
      </c>
      <c r="F1917" s="41">
        <f t="shared" si="235"/>
        <v>3377.363636363636</v>
      </c>
      <c r="G1917" s="107">
        <f t="shared" si="236"/>
        <v>4086.6099999999997</v>
      </c>
      <c r="H1917" s="108">
        <f t="shared" si="237"/>
        <v>3677.9489999999996</v>
      </c>
      <c r="I1917" s="41">
        <f t="shared" si="238"/>
        <v>0</v>
      </c>
      <c r="J1917" s="41">
        <f t="shared" si="239"/>
        <v>5721.253999999999</v>
      </c>
      <c r="K1917" s="45" t="str">
        <f t="shared" si="241"/>
        <v>FOTO</v>
      </c>
      <c r="L1917" s="46" t="s">
        <v>109</v>
      </c>
    </row>
    <row r="1918" spans="1:12">
      <c r="A1918" s="41" t="s">
        <v>3645</v>
      </c>
      <c r="B1918" s="41" t="s">
        <v>222</v>
      </c>
      <c r="D1918" s="43" t="s">
        <v>3646</v>
      </c>
      <c r="E1918" s="44">
        <v>2.8</v>
      </c>
      <c r="F1918" s="41">
        <f t="shared" si="235"/>
        <v>2716</v>
      </c>
      <c r="G1918" s="107">
        <f t="shared" si="236"/>
        <v>3286.36</v>
      </c>
      <c r="H1918" s="108">
        <f t="shared" si="237"/>
        <v>2957.7240000000002</v>
      </c>
      <c r="I1918" s="41">
        <f t="shared" si="238"/>
        <v>0</v>
      </c>
      <c r="J1918" s="41">
        <f t="shared" si="239"/>
        <v>4600.9039999999995</v>
      </c>
      <c r="K1918" s="45" t="str">
        <f t="shared" si="241"/>
        <v>FOTO</v>
      </c>
      <c r="L1918" s="46" t="s">
        <v>109</v>
      </c>
    </row>
    <row r="1919" spans="1:12">
      <c r="A1919" s="41" t="s">
        <v>3647</v>
      </c>
      <c r="B1919" s="41" t="s">
        <v>222</v>
      </c>
      <c r="D1919" s="43" t="s">
        <v>3648</v>
      </c>
      <c r="E1919" s="44">
        <v>4.1181818181818182</v>
      </c>
      <c r="F1919" s="41">
        <f t="shared" si="235"/>
        <v>3994.6363636363635</v>
      </c>
      <c r="G1919" s="107">
        <f t="shared" si="236"/>
        <v>4833.5099999999993</v>
      </c>
      <c r="H1919" s="108">
        <f t="shared" si="237"/>
        <v>4350.1589999999997</v>
      </c>
      <c r="I1919" s="41">
        <f t="shared" si="238"/>
        <v>0</v>
      </c>
      <c r="J1919" s="41">
        <f t="shared" si="239"/>
        <v>6766.9139999999989</v>
      </c>
      <c r="K1919" s="45" t="str">
        <f t="shared" si="241"/>
        <v>FOTO</v>
      </c>
      <c r="L1919" s="46" t="s">
        <v>104</v>
      </c>
    </row>
    <row r="1920" spans="1:12">
      <c r="A1920" s="41" t="s">
        <v>3649</v>
      </c>
      <c r="B1920" s="41" t="s">
        <v>222</v>
      </c>
      <c r="D1920" s="43" t="s">
        <v>3650</v>
      </c>
      <c r="E1920" s="44">
        <v>3.7999999999999994</v>
      </c>
      <c r="F1920" s="41">
        <f t="shared" si="235"/>
        <v>3685.9999999999995</v>
      </c>
      <c r="G1920" s="107">
        <f t="shared" si="236"/>
        <v>4460.0599999999995</v>
      </c>
      <c r="H1920" s="108">
        <f t="shared" si="237"/>
        <v>4014.0539999999996</v>
      </c>
      <c r="I1920" s="41">
        <f t="shared" si="238"/>
        <v>0</v>
      </c>
      <c r="J1920" s="41">
        <f t="shared" si="239"/>
        <v>6244.0839999999989</v>
      </c>
      <c r="K1920" s="45" t="str">
        <f t="shared" si="241"/>
        <v>FOTO</v>
      </c>
      <c r="L1920" s="46"/>
    </row>
    <row r="1921" spans="1:12">
      <c r="A1921" s="41" t="s">
        <v>3651</v>
      </c>
      <c r="B1921" s="41" t="s">
        <v>222</v>
      </c>
      <c r="D1921" s="43" t="s">
        <v>3652</v>
      </c>
      <c r="E1921" s="44">
        <v>3.1590909090909087</v>
      </c>
      <c r="F1921" s="41">
        <f t="shared" si="235"/>
        <v>3064.3181818181815</v>
      </c>
      <c r="G1921" s="107">
        <f t="shared" si="236"/>
        <v>3707.8249999999994</v>
      </c>
      <c r="H1921" s="108">
        <f t="shared" si="237"/>
        <v>3337.0424999999996</v>
      </c>
      <c r="I1921" s="41">
        <f t="shared" si="238"/>
        <v>0</v>
      </c>
      <c r="J1921" s="41">
        <f t="shared" si="239"/>
        <v>5190.954999999999</v>
      </c>
      <c r="K1921" s="45" t="str">
        <f t="shared" si="241"/>
        <v>FOTO</v>
      </c>
      <c r="L1921" s="46" t="s">
        <v>104</v>
      </c>
    </row>
    <row r="1922" spans="1:12">
      <c r="A1922" s="41" t="s">
        <v>3653</v>
      </c>
      <c r="B1922" s="41" t="s">
        <v>222</v>
      </c>
      <c r="D1922" s="43" t="s">
        <v>3654</v>
      </c>
      <c r="E1922" s="44">
        <v>4.081818181818182</v>
      </c>
      <c r="F1922" s="41">
        <f t="shared" si="235"/>
        <v>3959.3636363636365</v>
      </c>
      <c r="G1922" s="107">
        <f t="shared" si="236"/>
        <v>4790.83</v>
      </c>
      <c r="H1922" s="108">
        <f t="shared" si="237"/>
        <v>4311.7470000000003</v>
      </c>
      <c r="I1922" s="41">
        <f t="shared" si="238"/>
        <v>0</v>
      </c>
      <c r="J1922" s="41">
        <f t="shared" si="239"/>
        <v>6707.1619999999994</v>
      </c>
      <c r="K1922" s="45" t="str">
        <f t="shared" si="241"/>
        <v>FOTO</v>
      </c>
      <c r="L1922" s="46" t="s">
        <v>104</v>
      </c>
    </row>
    <row r="1923" spans="1:12">
      <c r="A1923" s="41" t="s">
        <v>3655</v>
      </c>
      <c r="B1923" s="41" t="s">
        <v>222</v>
      </c>
      <c r="D1923" s="43" t="s">
        <v>3656</v>
      </c>
      <c r="E1923" s="44">
        <v>3.1181818181818182</v>
      </c>
      <c r="F1923" s="41">
        <f t="shared" si="235"/>
        <v>3024.6363636363635</v>
      </c>
      <c r="G1923" s="107">
        <f t="shared" si="236"/>
        <v>3659.81</v>
      </c>
      <c r="H1923" s="108">
        <f t="shared" si="237"/>
        <v>3293.8290000000002</v>
      </c>
      <c r="I1923" s="41">
        <f t="shared" si="238"/>
        <v>0</v>
      </c>
      <c r="J1923" s="41">
        <f t="shared" si="239"/>
        <v>5123.7339999999995</v>
      </c>
      <c r="K1923" s="45" t="str">
        <f t="shared" si="241"/>
        <v>FOTO</v>
      </c>
      <c r="L1923" s="46" t="s">
        <v>109</v>
      </c>
    </row>
    <row r="1924" spans="1:12">
      <c r="A1924" s="41" t="s">
        <v>3657</v>
      </c>
      <c r="B1924" s="41" t="s">
        <v>222</v>
      </c>
      <c r="D1924" s="43" t="s">
        <v>3658</v>
      </c>
      <c r="E1924" s="44">
        <v>3.1181818181818182</v>
      </c>
      <c r="F1924" s="41">
        <f t="shared" si="235"/>
        <v>3024.6363636363635</v>
      </c>
      <c r="G1924" s="107">
        <f t="shared" si="236"/>
        <v>3659.81</v>
      </c>
      <c r="H1924" s="108">
        <f t="shared" si="237"/>
        <v>3293.8290000000002</v>
      </c>
      <c r="I1924" s="41">
        <f t="shared" si="238"/>
        <v>0</v>
      </c>
      <c r="J1924" s="41">
        <f t="shared" si="239"/>
        <v>5123.7339999999995</v>
      </c>
      <c r="K1924" s="45" t="str">
        <f t="shared" si="241"/>
        <v>FOTO</v>
      </c>
      <c r="L1924" s="46" t="s">
        <v>109</v>
      </c>
    </row>
    <row r="1925" spans="1:12">
      <c r="A1925" s="41" t="s">
        <v>3659</v>
      </c>
      <c r="B1925" s="41" t="s">
        <v>222</v>
      </c>
      <c r="D1925" s="43" t="s">
        <v>3660</v>
      </c>
      <c r="E1925" s="44">
        <v>3.4409090909090909</v>
      </c>
      <c r="F1925" s="41">
        <f t="shared" si="235"/>
        <v>3337.681818181818</v>
      </c>
      <c r="G1925" s="107">
        <f t="shared" si="236"/>
        <v>4038.5949999999998</v>
      </c>
      <c r="H1925" s="108">
        <f t="shared" si="237"/>
        <v>3634.7354999999998</v>
      </c>
      <c r="I1925" s="41">
        <f t="shared" si="238"/>
        <v>0</v>
      </c>
      <c r="J1925" s="41">
        <f t="shared" si="239"/>
        <v>5654.0329999999994</v>
      </c>
      <c r="K1925" s="45" t="str">
        <f t="shared" si="241"/>
        <v>FOTO</v>
      </c>
      <c r="L1925" s="46"/>
    </row>
    <row r="1926" spans="1:12">
      <c r="A1926" s="41" t="s">
        <v>3661</v>
      </c>
      <c r="B1926" s="41" t="s">
        <v>222</v>
      </c>
      <c r="D1926" s="43" t="s">
        <v>3662</v>
      </c>
      <c r="E1926" s="44">
        <v>4.2409090909090903</v>
      </c>
      <c r="F1926" s="41">
        <f t="shared" si="235"/>
        <v>4113.681818181818</v>
      </c>
      <c r="G1926" s="107">
        <f t="shared" si="236"/>
        <v>4977.5549999999994</v>
      </c>
      <c r="H1926" s="108">
        <f t="shared" si="237"/>
        <v>4479.7994999999992</v>
      </c>
      <c r="I1926" s="41">
        <f t="shared" si="238"/>
        <v>0</v>
      </c>
      <c r="J1926" s="41">
        <f t="shared" si="239"/>
        <v>6968.5769999999984</v>
      </c>
      <c r="K1926" s="45" t="str">
        <f t="shared" si="241"/>
        <v>FOTO</v>
      </c>
      <c r="L1926" s="46" t="s">
        <v>104</v>
      </c>
    </row>
    <row r="1927" spans="1:12">
      <c r="A1927" s="41" t="s">
        <v>3663</v>
      </c>
      <c r="B1927" s="41" t="s">
        <v>222</v>
      </c>
      <c r="D1927" s="43" t="s">
        <v>3664</v>
      </c>
      <c r="E1927" s="44">
        <v>4.3999999999999995</v>
      </c>
      <c r="F1927" s="41">
        <f t="shared" si="235"/>
        <v>4267.9999999999991</v>
      </c>
      <c r="G1927" s="107">
        <f t="shared" si="236"/>
        <v>5164.2799999999988</v>
      </c>
      <c r="H1927" s="108">
        <f t="shared" si="237"/>
        <v>4647.851999999999</v>
      </c>
      <c r="I1927" s="41">
        <f t="shared" si="238"/>
        <v>0</v>
      </c>
      <c r="J1927" s="41">
        <f t="shared" si="239"/>
        <v>7229.9919999999975</v>
      </c>
      <c r="K1927" s="45" t="str">
        <f t="shared" si="241"/>
        <v>FOTO</v>
      </c>
      <c r="L1927" s="46" t="s">
        <v>104</v>
      </c>
    </row>
    <row r="1928" spans="1:12">
      <c r="A1928" s="41" t="s">
        <v>3665</v>
      </c>
      <c r="B1928" s="41" t="s">
        <v>222</v>
      </c>
      <c r="D1928" s="43" t="s">
        <v>3666</v>
      </c>
      <c r="E1928" s="44">
        <v>1.5181818181818181</v>
      </c>
      <c r="F1928" s="41">
        <f t="shared" ref="F1928:F1991" si="242">+E1928*F$18</f>
        <v>1472.6363636363635</v>
      </c>
      <c r="G1928" s="107">
        <f t="shared" ref="G1928:G1991" si="243">+F1928*(1+G$18)</f>
        <v>1781.8899999999999</v>
      </c>
      <c r="H1928" s="108">
        <f t="shared" ref="H1928:H1991" si="244">+G1928*(1-H$18)</f>
        <v>1603.701</v>
      </c>
      <c r="I1928" s="41">
        <f t="shared" ref="I1928:I1991" si="245">+G1928*C1928</f>
        <v>0</v>
      </c>
      <c r="J1928" s="41">
        <f t="shared" ref="J1928:J1991" si="246">+G1928*(1+J$18)</f>
        <v>2494.6459999999997</v>
      </c>
      <c r="K1928" s="45" t="str">
        <f t="shared" si="241"/>
        <v>FOTO</v>
      </c>
      <c r="L1928" s="46" t="s">
        <v>199</v>
      </c>
    </row>
    <row r="1929" spans="1:12">
      <c r="A1929" s="41" t="s">
        <v>3667</v>
      </c>
      <c r="B1929" s="41" t="s">
        <v>222</v>
      </c>
      <c r="D1929" s="43" t="s">
        <v>3668</v>
      </c>
      <c r="E1929" s="44">
        <v>3.3181818181818179</v>
      </c>
      <c r="F1929" s="41">
        <f t="shared" si="242"/>
        <v>3218.6363636363635</v>
      </c>
      <c r="G1929" s="107">
        <f t="shared" si="243"/>
        <v>3894.5499999999997</v>
      </c>
      <c r="H1929" s="108">
        <f t="shared" si="244"/>
        <v>3505.0949999999998</v>
      </c>
      <c r="I1929" s="41">
        <f t="shared" si="245"/>
        <v>0</v>
      </c>
      <c r="J1929" s="41">
        <f t="shared" si="246"/>
        <v>5452.369999999999</v>
      </c>
      <c r="K1929" s="45" t="str">
        <f t="shared" si="241"/>
        <v>FOTO</v>
      </c>
      <c r="L1929" s="46" t="s">
        <v>109</v>
      </c>
    </row>
    <row r="1930" spans="1:12">
      <c r="A1930" s="41" t="s">
        <v>3669</v>
      </c>
      <c r="B1930" s="41" t="s">
        <v>222</v>
      </c>
      <c r="D1930" s="43" t="s">
        <v>3670</v>
      </c>
      <c r="E1930" s="44">
        <v>3.1590909090909087</v>
      </c>
      <c r="F1930" s="41">
        <f t="shared" si="242"/>
        <v>3064.3181818181815</v>
      </c>
      <c r="G1930" s="107">
        <f t="shared" si="243"/>
        <v>3707.8249999999994</v>
      </c>
      <c r="H1930" s="108">
        <f t="shared" si="244"/>
        <v>3337.0424999999996</v>
      </c>
      <c r="I1930" s="41">
        <f t="shared" si="245"/>
        <v>0</v>
      </c>
      <c r="J1930" s="41">
        <f t="shared" si="246"/>
        <v>5190.954999999999</v>
      </c>
      <c r="K1930" s="45" t="str">
        <f t="shared" si="241"/>
        <v>FOTO</v>
      </c>
      <c r="L1930" s="46" t="s">
        <v>109</v>
      </c>
    </row>
    <row r="1931" spans="1:12">
      <c r="A1931" s="41" t="s">
        <v>3671</v>
      </c>
      <c r="B1931" s="41" t="s">
        <v>222</v>
      </c>
      <c r="D1931" s="43" t="s">
        <v>3672</v>
      </c>
      <c r="E1931" s="44">
        <v>0.75909090909090904</v>
      </c>
      <c r="F1931" s="41">
        <f t="shared" si="242"/>
        <v>736.31818181818176</v>
      </c>
      <c r="G1931" s="107">
        <f t="shared" si="243"/>
        <v>890.94499999999994</v>
      </c>
      <c r="H1931" s="108">
        <f t="shared" si="244"/>
        <v>801.85050000000001</v>
      </c>
      <c r="I1931" s="41">
        <f t="shared" si="245"/>
        <v>0</v>
      </c>
      <c r="J1931" s="41">
        <f t="shared" si="246"/>
        <v>1247.3229999999999</v>
      </c>
      <c r="K1931" s="45" t="str">
        <f t="shared" si="241"/>
        <v>FOTO</v>
      </c>
      <c r="L1931" s="46"/>
    </row>
    <row r="1932" spans="1:12">
      <c r="A1932" s="41" t="s">
        <v>3673</v>
      </c>
      <c r="B1932" s="41" t="s">
        <v>222</v>
      </c>
      <c r="D1932" s="43" t="s">
        <v>3674</v>
      </c>
      <c r="E1932" s="44">
        <v>3.4818181818181815</v>
      </c>
      <c r="F1932" s="41">
        <f t="shared" si="242"/>
        <v>3377.363636363636</v>
      </c>
      <c r="G1932" s="107">
        <f t="shared" si="243"/>
        <v>4086.6099999999997</v>
      </c>
      <c r="H1932" s="108">
        <f t="shared" si="244"/>
        <v>3677.9489999999996</v>
      </c>
      <c r="I1932" s="41">
        <f t="shared" si="245"/>
        <v>0</v>
      </c>
      <c r="J1932" s="41">
        <f t="shared" si="246"/>
        <v>5721.253999999999</v>
      </c>
      <c r="K1932" s="45" t="str">
        <f t="shared" si="241"/>
        <v>FOTO</v>
      </c>
      <c r="L1932" s="46"/>
    </row>
    <row r="1933" spans="1:12">
      <c r="A1933" s="41" t="s">
        <v>3675</v>
      </c>
      <c r="B1933" s="41" t="s">
        <v>222</v>
      </c>
      <c r="D1933" s="43" t="s">
        <v>3676</v>
      </c>
      <c r="E1933" s="44">
        <v>3.4409090909090909</v>
      </c>
      <c r="F1933" s="41">
        <f t="shared" si="242"/>
        <v>3337.681818181818</v>
      </c>
      <c r="G1933" s="107">
        <f t="shared" si="243"/>
        <v>4038.5949999999998</v>
      </c>
      <c r="H1933" s="108">
        <f t="shared" si="244"/>
        <v>3634.7354999999998</v>
      </c>
      <c r="I1933" s="41">
        <f t="shared" si="245"/>
        <v>0</v>
      </c>
      <c r="J1933" s="41">
        <f t="shared" si="246"/>
        <v>5654.0329999999994</v>
      </c>
      <c r="K1933" s="45" t="str">
        <f t="shared" si="241"/>
        <v>FOTO</v>
      </c>
      <c r="L1933" s="46"/>
    </row>
    <row r="1934" spans="1:12">
      <c r="A1934" s="41" t="s">
        <v>3677</v>
      </c>
      <c r="B1934" s="41" t="s">
        <v>222</v>
      </c>
      <c r="D1934" s="43" t="s">
        <v>3678</v>
      </c>
      <c r="E1934" s="44">
        <v>3.7590909090909084</v>
      </c>
      <c r="F1934" s="41">
        <f t="shared" si="242"/>
        <v>3646.3181818181811</v>
      </c>
      <c r="G1934" s="107">
        <f t="shared" si="243"/>
        <v>4412.0449999999992</v>
      </c>
      <c r="H1934" s="108">
        <f t="shared" si="244"/>
        <v>3970.8404999999993</v>
      </c>
      <c r="I1934" s="41">
        <f t="shared" si="245"/>
        <v>0</v>
      </c>
      <c r="J1934" s="41">
        <f t="shared" si="246"/>
        <v>6176.8629999999985</v>
      </c>
      <c r="K1934" s="45" t="str">
        <f t="shared" ref="K1934:K1968" si="247">HYPERLINK(CONCATENATE("https://buscador.neorep.com.ar/",TRIM(A1934),"/"),"FOTO")</f>
        <v>FOTO</v>
      </c>
      <c r="L1934" s="46"/>
    </row>
    <row r="1935" spans="1:12">
      <c r="A1935" s="41" t="s">
        <v>3679</v>
      </c>
      <c r="B1935" s="41" t="s">
        <v>222</v>
      </c>
      <c r="D1935" s="43" t="s">
        <v>3680</v>
      </c>
      <c r="E1935" s="44">
        <v>3.4</v>
      </c>
      <c r="F1935" s="41">
        <f t="shared" si="242"/>
        <v>3298</v>
      </c>
      <c r="G1935" s="107">
        <f t="shared" si="243"/>
        <v>3990.58</v>
      </c>
      <c r="H1935" s="108">
        <f t="shared" si="244"/>
        <v>3591.5219999999999</v>
      </c>
      <c r="I1935" s="41">
        <f t="shared" si="245"/>
        <v>0</v>
      </c>
      <c r="J1935" s="41">
        <f t="shared" si="246"/>
        <v>5586.8119999999999</v>
      </c>
      <c r="K1935" s="45" t="str">
        <f t="shared" si="247"/>
        <v>FOTO</v>
      </c>
      <c r="L1935" s="46"/>
    </row>
    <row r="1936" spans="1:12">
      <c r="A1936" s="41" t="s">
        <v>3681</v>
      </c>
      <c r="B1936" s="41" t="s">
        <v>222</v>
      </c>
      <c r="D1936" s="43" t="s">
        <v>3682</v>
      </c>
      <c r="E1936" s="44">
        <v>3.5999999999999996</v>
      </c>
      <c r="F1936" s="41">
        <f t="shared" si="242"/>
        <v>3491.9999999999995</v>
      </c>
      <c r="G1936" s="107">
        <f t="shared" si="243"/>
        <v>4225.32</v>
      </c>
      <c r="H1936" s="108">
        <f t="shared" si="244"/>
        <v>3802.788</v>
      </c>
      <c r="I1936" s="41">
        <f t="shared" si="245"/>
        <v>0</v>
      </c>
      <c r="J1936" s="41">
        <f t="shared" si="246"/>
        <v>5915.4479999999994</v>
      </c>
      <c r="K1936" s="45" t="str">
        <f t="shared" si="247"/>
        <v>FOTO</v>
      </c>
      <c r="L1936" s="46" t="s">
        <v>109</v>
      </c>
    </row>
    <row r="1937" spans="1:12">
      <c r="A1937" s="41" t="s">
        <v>3683</v>
      </c>
      <c r="B1937" s="41" t="s">
        <v>222</v>
      </c>
      <c r="D1937" s="43" t="s">
        <v>3684</v>
      </c>
      <c r="E1937" s="44">
        <v>6.081818181818182</v>
      </c>
      <c r="F1937" s="41">
        <f t="shared" si="242"/>
        <v>5899.3636363636369</v>
      </c>
      <c r="G1937" s="107">
        <f t="shared" si="243"/>
        <v>7138.2300000000005</v>
      </c>
      <c r="H1937" s="108">
        <f t="shared" si="244"/>
        <v>6424.4070000000002</v>
      </c>
      <c r="I1937" s="41">
        <f t="shared" si="245"/>
        <v>0</v>
      </c>
      <c r="J1937" s="41">
        <f t="shared" si="246"/>
        <v>9993.5220000000008</v>
      </c>
      <c r="K1937" s="45" t="str">
        <f t="shared" si="247"/>
        <v>FOTO</v>
      </c>
      <c r="L1937" s="46"/>
    </row>
    <row r="1938" spans="1:12">
      <c r="A1938" s="41" t="s">
        <v>3685</v>
      </c>
      <c r="B1938" s="41" t="s">
        <v>222</v>
      </c>
      <c r="D1938" s="43" t="s">
        <v>3686</v>
      </c>
      <c r="E1938" s="44">
        <v>3.8681818181818177</v>
      </c>
      <c r="F1938" s="41">
        <f t="shared" si="242"/>
        <v>3752.1363636363631</v>
      </c>
      <c r="G1938" s="107">
        <f t="shared" si="243"/>
        <v>4540.0849999999991</v>
      </c>
      <c r="H1938" s="108">
        <f t="shared" si="244"/>
        <v>4086.0764999999992</v>
      </c>
      <c r="I1938" s="41">
        <f t="shared" si="245"/>
        <v>0</v>
      </c>
      <c r="J1938" s="41">
        <f t="shared" si="246"/>
        <v>6356.1189999999988</v>
      </c>
      <c r="K1938" s="45" t="str">
        <f t="shared" si="247"/>
        <v>FOTO</v>
      </c>
      <c r="L1938" s="46"/>
    </row>
    <row r="1939" spans="1:12">
      <c r="A1939" s="41" t="s">
        <v>3687</v>
      </c>
      <c r="B1939" s="41" t="s">
        <v>222</v>
      </c>
      <c r="D1939" s="43" t="s">
        <v>3688</v>
      </c>
      <c r="E1939" s="44">
        <v>2.6818181818181817</v>
      </c>
      <c r="F1939" s="41">
        <f t="shared" si="242"/>
        <v>2601.363636363636</v>
      </c>
      <c r="G1939" s="107">
        <f t="shared" si="243"/>
        <v>3147.6499999999996</v>
      </c>
      <c r="H1939" s="108">
        <f t="shared" si="244"/>
        <v>2832.8849999999998</v>
      </c>
      <c r="I1939" s="41">
        <f t="shared" si="245"/>
        <v>0</v>
      </c>
      <c r="J1939" s="41">
        <f t="shared" si="246"/>
        <v>4406.7099999999991</v>
      </c>
      <c r="K1939" s="45" t="str">
        <f t="shared" si="247"/>
        <v>FOTO</v>
      </c>
      <c r="L1939" s="46" t="s">
        <v>109</v>
      </c>
    </row>
    <row r="1940" spans="1:12">
      <c r="A1940" s="41" t="s">
        <v>3689</v>
      </c>
      <c r="B1940" s="41" t="s">
        <v>222</v>
      </c>
      <c r="D1940" s="43" t="s">
        <v>3690</v>
      </c>
      <c r="E1940" s="44">
        <v>3.4818181818181815</v>
      </c>
      <c r="F1940" s="41">
        <f t="shared" si="242"/>
        <v>3377.363636363636</v>
      </c>
      <c r="G1940" s="107">
        <f t="shared" si="243"/>
        <v>4086.6099999999997</v>
      </c>
      <c r="H1940" s="108">
        <f t="shared" si="244"/>
        <v>3677.9489999999996</v>
      </c>
      <c r="I1940" s="41">
        <f t="shared" si="245"/>
        <v>0</v>
      </c>
      <c r="J1940" s="41">
        <f t="shared" si="246"/>
        <v>5721.253999999999</v>
      </c>
      <c r="K1940" s="45" t="str">
        <f t="shared" si="247"/>
        <v>FOTO</v>
      </c>
      <c r="L1940" s="46"/>
    </row>
    <row r="1941" spans="1:12">
      <c r="A1941" s="41" t="s">
        <v>3691</v>
      </c>
      <c r="B1941" s="41" t="s">
        <v>222</v>
      </c>
      <c r="D1941" s="43" t="s">
        <v>3692</v>
      </c>
      <c r="E1941" s="44">
        <v>3.6818181818181812</v>
      </c>
      <c r="F1941" s="41">
        <f t="shared" si="242"/>
        <v>3571.3636363636356</v>
      </c>
      <c r="G1941" s="107">
        <f t="shared" si="243"/>
        <v>4321.3499999999985</v>
      </c>
      <c r="H1941" s="108">
        <f t="shared" si="244"/>
        <v>3889.2149999999988</v>
      </c>
      <c r="I1941" s="41">
        <f t="shared" si="245"/>
        <v>0</v>
      </c>
      <c r="J1941" s="41">
        <f t="shared" si="246"/>
        <v>6049.8899999999976</v>
      </c>
      <c r="K1941" s="45" t="str">
        <f t="shared" si="247"/>
        <v>FOTO</v>
      </c>
      <c r="L1941" s="46" t="s">
        <v>104</v>
      </c>
    </row>
    <row r="1942" spans="1:12">
      <c r="A1942" s="41" t="s">
        <v>3693</v>
      </c>
      <c r="B1942" s="41" t="s">
        <v>222</v>
      </c>
      <c r="D1942" s="43" t="s">
        <v>3694</v>
      </c>
      <c r="E1942" s="44">
        <v>3.4409090909090909</v>
      </c>
      <c r="F1942" s="41">
        <f t="shared" si="242"/>
        <v>3337.681818181818</v>
      </c>
      <c r="G1942" s="107">
        <f t="shared" si="243"/>
        <v>4038.5949999999998</v>
      </c>
      <c r="H1942" s="108">
        <f t="shared" si="244"/>
        <v>3634.7354999999998</v>
      </c>
      <c r="I1942" s="41">
        <f t="shared" si="245"/>
        <v>0</v>
      </c>
      <c r="J1942" s="41">
        <f t="shared" si="246"/>
        <v>5654.0329999999994</v>
      </c>
      <c r="K1942" s="45" t="str">
        <f t="shared" si="247"/>
        <v>FOTO</v>
      </c>
      <c r="L1942" s="46"/>
    </row>
    <row r="1943" spans="1:12">
      <c r="A1943" s="41" t="s">
        <v>3695</v>
      </c>
      <c r="B1943" s="41" t="s">
        <v>222</v>
      </c>
      <c r="D1943" s="43" t="s">
        <v>3696</v>
      </c>
      <c r="E1943" s="44">
        <v>3.3181818181818179</v>
      </c>
      <c r="F1943" s="41">
        <f t="shared" si="242"/>
        <v>3218.6363636363635</v>
      </c>
      <c r="G1943" s="107">
        <f t="shared" si="243"/>
        <v>3894.5499999999997</v>
      </c>
      <c r="H1943" s="108">
        <f t="shared" si="244"/>
        <v>3505.0949999999998</v>
      </c>
      <c r="I1943" s="41">
        <f t="shared" si="245"/>
        <v>0</v>
      </c>
      <c r="J1943" s="41">
        <f t="shared" si="246"/>
        <v>5452.369999999999</v>
      </c>
      <c r="K1943" s="45" t="str">
        <f t="shared" si="247"/>
        <v>FOTO</v>
      </c>
      <c r="L1943" s="46" t="s">
        <v>104</v>
      </c>
    </row>
    <row r="1944" spans="1:12">
      <c r="A1944" s="41" t="s">
        <v>3697</v>
      </c>
      <c r="B1944" s="41" t="s">
        <v>222</v>
      </c>
      <c r="D1944" s="43" t="s">
        <v>3698</v>
      </c>
      <c r="E1944" s="44">
        <v>1.1590909090909089</v>
      </c>
      <c r="F1944" s="41">
        <f t="shared" si="242"/>
        <v>1124.3181818181818</v>
      </c>
      <c r="G1944" s="107">
        <f t="shared" si="243"/>
        <v>1360.425</v>
      </c>
      <c r="H1944" s="108">
        <f t="shared" si="244"/>
        <v>1224.3824999999999</v>
      </c>
      <c r="I1944" s="41">
        <f t="shared" si="245"/>
        <v>0</v>
      </c>
      <c r="J1944" s="41">
        <f t="shared" si="246"/>
        <v>1904.5949999999998</v>
      </c>
      <c r="K1944" s="45" t="str">
        <f t="shared" si="247"/>
        <v>FOTO</v>
      </c>
      <c r="L1944" s="46" t="s">
        <v>159</v>
      </c>
    </row>
    <row r="1945" spans="1:12">
      <c r="A1945" s="41" t="s">
        <v>3699</v>
      </c>
      <c r="B1945" s="41" t="s">
        <v>222</v>
      </c>
      <c r="D1945" s="43" t="s">
        <v>3700</v>
      </c>
      <c r="E1945" s="44">
        <v>4.081818181818182</v>
      </c>
      <c r="F1945" s="41">
        <f t="shared" si="242"/>
        <v>3959.3636363636365</v>
      </c>
      <c r="G1945" s="107">
        <f t="shared" si="243"/>
        <v>4790.83</v>
      </c>
      <c r="H1945" s="108">
        <f t="shared" si="244"/>
        <v>4311.7470000000003</v>
      </c>
      <c r="I1945" s="41">
        <f t="shared" si="245"/>
        <v>0</v>
      </c>
      <c r="J1945" s="41">
        <f t="shared" si="246"/>
        <v>6707.1619999999994</v>
      </c>
      <c r="K1945" s="45" t="str">
        <f t="shared" si="247"/>
        <v>FOTO</v>
      </c>
      <c r="L1945" s="46" t="s">
        <v>109</v>
      </c>
    </row>
    <row r="1946" spans="1:12">
      <c r="A1946" s="41" t="s">
        <v>3701</v>
      </c>
      <c r="B1946" s="41" t="s">
        <v>222</v>
      </c>
      <c r="D1946" s="43" t="s">
        <v>3702</v>
      </c>
      <c r="E1946" s="44">
        <v>1.5999999999999999</v>
      </c>
      <c r="F1946" s="41">
        <f t="shared" si="242"/>
        <v>1551.9999999999998</v>
      </c>
      <c r="G1946" s="107">
        <f t="shared" si="243"/>
        <v>1877.9199999999996</v>
      </c>
      <c r="H1946" s="108">
        <f t="shared" si="244"/>
        <v>1690.1279999999997</v>
      </c>
      <c r="I1946" s="41">
        <f t="shared" si="245"/>
        <v>0</v>
      </c>
      <c r="J1946" s="41">
        <f t="shared" si="246"/>
        <v>2629.0879999999993</v>
      </c>
      <c r="K1946" s="45" t="str">
        <f t="shared" si="247"/>
        <v>FOTO</v>
      </c>
      <c r="L1946" s="46" t="s">
        <v>159</v>
      </c>
    </row>
    <row r="1947" spans="1:12">
      <c r="A1947" s="41" t="s">
        <v>3703</v>
      </c>
      <c r="B1947" s="41" t="s">
        <v>222</v>
      </c>
      <c r="D1947" s="43" t="s">
        <v>3704</v>
      </c>
      <c r="E1947" s="44">
        <v>1.2</v>
      </c>
      <c r="F1947" s="41">
        <f t="shared" si="242"/>
        <v>1164</v>
      </c>
      <c r="G1947" s="107">
        <f t="shared" si="243"/>
        <v>1408.44</v>
      </c>
      <c r="H1947" s="108">
        <f t="shared" si="244"/>
        <v>1267.596</v>
      </c>
      <c r="I1947" s="41">
        <f t="shared" si="245"/>
        <v>0</v>
      </c>
      <c r="J1947" s="41">
        <f t="shared" si="246"/>
        <v>1971.816</v>
      </c>
      <c r="K1947" s="45" t="str">
        <f t="shared" si="247"/>
        <v>FOTO</v>
      </c>
      <c r="L1947" s="46"/>
    </row>
    <row r="1948" spans="1:12">
      <c r="A1948" s="41" t="s">
        <v>3705</v>
      </c>
      <c r="B1948" s="41" t="s">
        <v>222</v>
      </c>
      <c r="D1948" s="43" t="s">
        <v>3706</v>
      </c>
      <c r="E1948" s="44">
        <v>4.8</v>
      </c>
      <c r="F1948" s="41">
        <f t="shared" si="242"/>
        <v>4656</v>
      </c>
      <c r="G1948" s="107">
        <f t="shared" si="243"/>
        <v>5633.76</v>
      </c>
      <c r="H1948" s="108">
        <f t="shared" si="244"/>
        <v>5070.384</v>
      </c>
      <c r="I1948" s="41">
        <f t="shared" si="245"/>
        <v>0</v>
      </c>
      <c r="J1948" s="41">
        <f t="shared" si="246"/>
        <v>7887.2640000000001</v>
      </c>
      <c r="K1948" s="45" t="str">
        <f t="shared" si="247"/>
        <v>FOTO</v>
      </c>
      <c r="L1948" s="46" t="s">
        <v>109</v>
      </c>
    </row>
    <row r="1949" spans="1:12">
      <c r="A1949" s="41" t="s">
        <v>3707</v>
      </c>
      <c r="B1949" s="41" t="s">
        <v>222</v>
      </c>
      <c r="D1949" s="43" t="s">
        <v>3708</v>
      </c>
      <c r="E1949" s="44">
        <v>4.081818181818182</v>
      </c>
      <c r="F1949" s="41">
        <f t="shared" si="242"/>
        <v>3959.3636363636365</v>
      </c>
      <c r="G1949" s="107">
        <f t="shared" si="243"/>
        <v>4790.83</v>
      </c>
      <c r="H1949" s="108">
        <f t="shared" si="244"/>
        <v>4311.7470000000003</v>
      </c>
      <c r="I1949" s="41">
        <f t="shared" si="245"/>
        <v>0</v>
      </c>
      <c r="J1949" s="41">
        <f t="shared" si="246"/>
        <v>6707.1619999999994</v>
      </c>
      <c r="K1949" s="45" t="str">
        <f t="shared" si="247"/>
        <v>FOTO</v>
      </c>
      <c r="L1949" s="46" t="s">
        <v>109</v>
      </c>
    </row>
    <row r="1950" spans="1:12">
      <c r="A1950" s="41" t="s">
        <v>3709</v>
      </c>
      <c r="B1950" s="41" t="s">
        <v>222</v>
      </c>
      <c r="D1950" s="43" t="s">
        <v>3710</v>
      </c>
      <c r="E1950" s="44">
        <v>3.5181818181818181</v>
      </c>
      <c r="F1950" s="41">
        <f t="shared" si="242"/>
        <v>3412.6363636363635</v>
      </c>
      <c r="G1950" s="107">
        <f t="shared" si="243"/>
        <v>4129.29</v>
      </c>
      <c r="H1950" s="108">
        <f t="shared" si="244"/>
        <v>3716.3609999999999</v>
      </c>
      <c r="I1950" s="41">
        <f t="shared" si="245"/>
        <v>0</v>
      </c>
      <c r="J1950" s="41">
        <f t="shared" si="246"/>
        <v>5781.0059999999994</v>
      </c>
      <c r="K1950" s="45" t="str">
        <f t="shared" si="247"/>
        <v>FOTO</v>
      </c>
      <c r="L1950" s="46" t="s">
        <v>109</v>
      </c>
    </row>
    <row r="1951" spans="1:12">
      <c r="A1951" s="41" t="s">
        <v>3711</v>
      </c>
      <c r="B1951" s="41" t="s">
        <v>222</v>
      </c>
      <c r="D1951" s="43" t="s">
        <v>3712</v>
      </c>
      <c r="E1951" s="44">
        <v>4.3999999999999995</v>
      </c>
      <c r="F1951" s="41">
        <f t="shared" si="242"/>
        <v>4267.9999999999991</v>
      </c>
      <c r="G1951" s="107">
        <f t="shared" si="243"/>
        <v>5164.2799999999988</v>
      </c>
      <c r="H1951" s="108">
        <f t="shared" si="244"/>
        <v>4647.851999999999</v>
      </c>
      <c r="I1951" s="41">
        <f t="shared" si="245"/>
        <v>0</v>
      </c>
      <c r="J1951" s="41">
        <f t="shared" si="246"/>
        <v>7229.9919999999975</v>
      </c>
      <c r="K1951" s="45" t="str">
        <f t="shared" si="247"/>
        <v>FOTO</v>
      </c>
      <c r="L1951" s="46"/>
    </row>
    <row r="1952" spans="1:12">
      <c r="A1952" s="41" t="s">
        <v>3713</v>
      </c>
      <c r="B1952" s="41" t="s">
        <v>222</v>
      </c>
      <c r="D1952" s="43" t="s">
        <v>3714</v>
      </c>
      <c r="E1952" s="44">
        <v>2.5181818181818181</v>
      </c>
      <c r="F1952" s="41">
        <f t="shared" si="242"/>
        <v>2442.6363636363635</v>
      </c>
      <c r="G1952" s="107">
        <f t="shared" si="243"/>
        <v>2955.5899999999997</v>
      </c>
      <c r="H1952" s="108">
        <f t="shared" si="244"/>
        <v>2660.0309999999999</v>
      </c>
      <c r="I1952" s="41">
        <f t="shared" si="245"/>
        <v>0</v>
      </c>
      <c r="J1952" s="41">
        <f t="shared" si="246"/>
        <v>4137.8259999999991</v>
      </c>
      <c r="K1952" s="45" t="str">
        <f t="shared" si="247"/>
        <v>FOTO</v>
      </c>
      <c r="L1952" s="46"/>
    </row>
    <row r="1953" spans="1:12">
      <c r="A1953" s="41" t="s">
        <v>3715</v>
      </c>
      <c r="B1953" s="41" t="s">
        <v>222</v>
      </c>
      <c r="D1953" s="43" t="s">
        <v>3716</v>
      </c>
      <c r="E1953" s="44">
        <v>1.6818181818181817</v>
      </c>
      <c r="F1953" s="41">
        <f t="shared" si="242"/>
        <v>1631.3636363636363</v>
      </c>
      <c r="G1953" s="107">
        <f t="shared" si="243"/>
        <v>1973.9499999999998</v>
      </c>
      <c r="H1953" s="108">
        <f t="shared" si="244"/>
        <v>1776.5549999999998</v>
      </c>
      <c r="I1953" s="41">
        <f t="shared" si="245"/>
        <v>0</v>
      </c>
      <c r="J1953" s="41">
        <f t="shared" si="246"/>
        <v>2763.5299999999997</v>
      </c>
      <c r="K1953" s="45" t="str">
        <f t="shared" si="247"/>
        <v>FOTO</v>
      </c>
      <c r="L1953" s="46" t="s">
        <v>159</v>
      </c>
    </row>
    <row r="1954" spans="1:12">
      <c r="A1954" s="41" t="s">
        <v>3717</v>
      </c>
      <c r="B1954" s="41" t="s">
        <v>222</v>
      </c>
      <c r="D1954" s="43" t="s">
        <v>3718</v>
      </c>
      <c r="E1954" s="44">
        <v>4.081818181818182</v>
      </c>
      <c r="F1954" s="41">
        <f t="shared" si="242"/>
        <v>3959.3636363636365</v>
      </c>
      <c r="G1954" s="107">
        <f t="shared" si="243"/>
        <v>4790.83</v>
      </c>
      <c r="H1954" s="108">
        <f t="shared" si="244"/>
        <v>4311.7470000000003</v>
      </c>
      <c r="I1954" s="41">
        <f t="shared" si="245"/>
        <v>0</v>
      </c>
      <c r="J1954" s="41">
        <f t="shared" si="246"/>
        <v>6707.1619999999994</v>
      </c>
      <c r="K1954" s="45" t="str">
        <f t="shared" si="247"/>
        <v>FOTO</v>
      </c>
      <c r="L1954" s="46" t="s">
        <v>104</v>
      </c>
    </row>
    <row r="1955" spans="1:12">
      <c r="A1955" s="41" t="s">
        <v>3719</v>
      </c>
      <c r="B1955" s="41" t="s">
        <v>222</v>
      </c>
      <c r="D1955" s="43" t="s">
        <v>3720</v>
      </c>
      <c r="E1955" s="44">
        <v>3.3590909090909085</v>
      </c>
      <c r="F1955" s="41">
        <f t="shared" si="242"/>
        <v>3258.3181818181811</v>
      </c>
      <c r="G1955" s="107">
        <f t="shared" si="243"/>
        <v>3942.5649999999991</v>
      </c>
      <c r="H1955" s="108">
        <f t="shared" si="244"/>
        <v>3548.3084999999992</v>
      </c>
      <c r="I1955" s="41">
        <f t="shared" si="245"/>
        <v>0</v>
      </c>
      <c r="J1955" s="41">
        <f t="shared" si="246"/>
        <v>5519.5909999999985</v>
      </c>
      <c r="K1955" s="45" t="str">
        <f t="shared" si="247"/>
        <v>FOTO</v>
      </c>
      <c r="L1955" s="46" t="s">
        <v>109</v>
      </c>
    </row>
    <row r="1956" spans="1:12">
      <c r="A1956" s="41" t="s">
        <v>3721</v>
      </c>
      <c r="B1956" s="41" t="s">
        <v>222</v>
      </c>
      <c r="D1956" s="43" t="s">
        <v>3722</v>
      </c>
      <c r="E1956" s="44">
        <v>0.75909090909090904</v>
      </c>
      <c r="F1956" s="41">
        <f t="shared" si="242"/>
        <v>736.31818181818176</v>
      </c>
      <c r="G1956" s="107">
        <f t="shared" si="243"/>
        <v>890.94499999999994</v>
      </c>
      <c r="H1956" s="108">
        <f t="shared" si="244"/>
        <v>801.85050000000001</v>
      </c>
      <c r="I1956" s="41">
        <f t="shared" si="245"/>
        <v>0</v>
      </c>
      <c r="J1956" s="41">
        <f t="shared" si="246"/>
        <v>1247.3229999999999</v>
      </c>
      <c r="K1956" s="45" t="str">
        <f t="shared" si="247"/>
        <v>FOTO</v>
      </c>
      <c r="L1956" s="46"/>
    </row>
    <row r="1957" spans="1:12">
      <c r="A1957" s="41" t="s">
        <v>3723</v>
      </c>
      <c r="B1957" s="41" t="s">
        <v>222</v>
      </c>
      <c r="D1957" s="43" t="s">
        <v>3724</v>
      </c>
      <c r="E1957" s="44">
        <v>3.3181818181818179</v>
      </c>
      <c r="F1957" s="41">
        <f t="shared" si="242"/>
        <v>3218.6363636363635</v>
      </c>
      <c r="G1957" s="107">
        <f t="shared" si="243"/>
        <v>3894.5499999999997</v>
      </c>
      <c r="H1957" s="108">
        <f t="shared" si="244"/>
        <v>3505.0949999999998</v>
      </c>
      <c r="I1957" s="41">
        <f t="shared" si="245"/>
        <v>0</v>
      </c>
      <c r="J1957" s="41">
        <f t="shared" si="246"/>
        <v>5452.369999999999</v>
      </c>
      <c r="K1957" s="45" t="str">
        <f t="shared" si="247"/>
        <v>FOTO</v>
      </c>
      <c r="L1957" s="46"/>
    </row>
    <row r="1958" spans="1:12">
      <c r="A1958" s="41" t="s">
        <v>3725</v>
      </c>
      <c r="B1958" s="41" t="s">
        <v>222</v>
      </c>
      <c r="D1958" s="43" t="s">
        <v>3726</v>
      </c>
      <c r="E1958" s="44">
        <v>1.8409090909090906</v>
      </c>
      <c r="F1958" s="41">
        <f t="shared" si="242"/>
        <v>1785.6818181818178</v>
      </c>
      <c r="G1958" s="107">
        <f t="shared" si="243"/>
        <v>2160.6749999999993</v>
      </c>
      <c r="H1958" s="108">
        <f t="shared" si="244"/>
        <v>1944.6074999999994</v>
      </c>
      <c r="I1958" s="41">
        <f t="shared" si="245"/>
        <v>0</v>
      </c>
      <c r="J1958" s="41">
        <f t="shared" si="246"/>
        <v>3024.9449999999988</v>
      </c>
      <c r="K1958" s="45" t="str">
        <f t="shared" si="247"/>
        <v>FOTO</v>
      </c>
      <c r="L1958" s="46"/>
    </row>
    <row r="1959" spans="1:12">
      <c r="A1959" s="41" t="s">
        <v>3727</v>
      </c>
      <c r="B1959" s="41" t="s">
        <v>222</v>
      </c>
      <c r="D1959" s="43" t="s">
        <v>3728</v>
      </c>
      <c r="E1959" s="44">
        <v>2</v>
      </c>
      <c r="F1959" s="41">
        <f t="shared" si="242"/>
        <v>1940</v>
      </c>
      <c r="G1959" s="107">
        <f t="shared" si="243"/>
        <v>2347.4</v>
      </c>
      <c r="H1959" s="108">
        <f t="shared" si="244"/>
        <v>2112.6600000000003</v>
      </c>
      <c r="I1959" s="41">
        <f t="shared" si="245"/>
        <v>0</v>
      </c>
      <c r="J1959" s="41">
        <f t="shared" si="246"/>
        <v>3286.36</v>
      </c>
      <c r="K1959" s="45" t="str">
        <f t="shared" si="247"/>
        <v>FOTO</v>
      </c>
      <c r="L1959" s="46"/>
    </row>
    <row r="1960" spans="1:12">
      <c r="A1960" s="41" t="s">
        <v>3729</v>
      </c>
      <c r="B1960" s="41" t="s">
        <v>222</v>
      </c>
      <c r="D1960" s="43" t="s">
        <v>3730</v>
      </c>
      <c r="E1960" s="44">
        <v>2.5181818181818181</v>
      </c>
      <c r="F1960" s="41">
        <f t="shared" si="242"/>
        <v>2442.6363636363635</v>
      </c>
      <c r="G1960" s="107">
        <f t="shared" si="243"/>
        <v>2955.5899999999997</v>
      </c>
      <c r="H1960" s="108">
        <f t="shared" si="244"/>
        <v>2660.0309999999999</v>
      </c>
      <c r="I1960" s="41">
        <f t="shared" si="245"/>
        <v>0</v>
      </c>
      <c r="J1960" s="41">
        <f t="shared" si="246"/>
        <v>4137.8259999999991</v>
      </c>
      <c r="K1960" s="45" t="str">
        <f t="shared" si="247"/>
        <v>FOTO</v>
      </c>
      <c r="L1960" s="46"/>
    </row>
    <row r="1961" spans="1:12">
      <c r="A1961" s="41" t="s">
        <v>3731</v>
      </c>
      <c r="B1961" s="41" t="s">
        <v>222</v>
      </c>
      <c r="D1961" s="43" t="s">
        <v>3732</v>
      </c>
      <c r="E1961" s="44">
        <v>5.1999999999999993</v>
      </c>
      <c r="F1961" s="41">
        <f t="shared" si="242"/>
        <v>5043.9999999999991</v>
      </c>
      <c r="G1961" s="107">
        <f t="shared" si="243"/>
        <v>6103.2399999999989</v>
      </c>
      <c r="H1961" s="108">
        <f t="shared" si="244"/>
        <v>5492.9159999999993</v>
      </c>
      <c r="I1961" s="41">
        <f t="shared" si="245"/>
        <v>0</v>
      </c>
      <c r="J1961" s="41">
        <f t="shared" si="246"/>
        <v>8544.5359999999982</v>
      </c>
      <c r="K1961" s="45" t="str">
        <f t="shared" si="247"/>
        <v>FOTO</v>
      </c>
      <c r="L1961" s="46"/>
    </row>
    <row r="1962" spans="1:12">
      <c r="A1962" s="54" t="s">
        <v>3733</v>
      </c>
      <c r="B1962" s="41" t="s">
        <v>222</v>
      </c>
      <c r="D1962" s="55" t="s">
        <v>3734</v>
      </c>
      <c r="E1962" s="56">
        <v>2.5999999999999996</v>
      </c>
      <c r="F1962" s="54">
        <f t="shared" si="242"/>
        <v>2521.9999999999995</v>
      </c>
      <c r="G1962" s="107">
        <f t="shared" si="243"/>
        <v>3051.6199999999994</v>
      </c>
      <c r="H1962" s="109">
        <f t="shared" si="244"/>
        <v>2746.4579999999996</v>
      </c>
      <c r="I1962" s="54">
        <f t="shared" si="245"/>
        <v>0</v>
      </c>
      <c r="J1962" s="54">
        <f t="shared" si="246"/>
        <v>4272.2679999999991</v>
      </c>
      <c r="K1962" s="57" t="str">
        <f t="shared" si="247"/>
        <v>FOTO</v>
      </c>
      <c r="L1962" s="58"/>
    </row>
    <row r="1963" spans="1:12">
      <c r="A1963" s="41" t="s">
        <v>3735</v>
      </c>
      <c r="B1963" s="41"/>
      <c r="D1963" s="43" t="s">
        <v>3736</v>
      </c>
      <c r="E1963" s="44">
        <v>0.34090909090909088</v>
      </c>
      <c r="F1963" s="41">
        <f t="shared" si="242"/>
        <v>330.68181818181813</v>
      </c>
      <c r="G1963" s="107">
        <f t="shared" si="243"/>
        <v>400.12499999999994</v>
      </c>
      <c r="H1963" s="108">
        <f t="shared" si="244"/>
        <v>360.11249999999995</v>
      </c>
      <c r="I1963" s="41">
        <f t="shared" si="245"/>
        <v>0</v>
      </c>
      <c r="J1963" s="41">
        <f t="shared" si="246"/>
        <v>560.17499999999984</v>
      </c>
      <c r="K1963" s="45" t="str">
        <f t="shared" si="247"/>
        <v>FOTO</v>
      </c>
      <c r="L1963" s="46"/>
    </row>
    <row r="1964" spans="1:12">
      <c r="A1964" s="41" t="s">
        <v>3737</v>
      </c>
      <c r="B1964" s="41"/>
      <c r="D1964" s="43" t="s">
        <v>3738</v>
      </c>
      <c r="E1964" s="44">
        <v>0.29545454545454541</v>
      </c>
      <c r="F1964" s="41">
        <f t="shared" si="242"/>
        <v>286.59090909090907</v>
      </c>
      <c r="G1964" s="107">
        <f t="shared" si="243"/>
        <v>346.77499999999998</v>
      </c>
      <c r="H1964" s="108">
        <f t="shared" si="244"/>
        <v>312.09749999999997</v>
      </c>
      <c r="I1964" s="41">
        <f t="shared" si="245"/>
        <v>0</v>
      </c>
      <c r="J1964" s="41">
        <f t="shared" si="246"/>
        <v>485.48499999999996</v>
      </c>
      <c r="K1964" s="45" t="str">
        <f t="shared" si="247"/>
        <v>FOTO</v>
      </c>
      <c r="L1964" s="46"/>
    </row>
    <row r="1965" spans="1:12">
      <c r="A1965" s="41" t="s">
        <v>3739</v>
      </c>
      <c r="B1965" s="41"/>
      <c r="D1965" s="43" t="s">
        <v>3740</v>
      </c>
      <c r="E1965" s="44">
        <v>0.66363636363636358</v>
      </c>
      <c r="F1965" s="41">
        <f t="shared" si="242"/>
        <v>643.72727272727263</v>
      </c>
      <c r="G1965" s="107">
        <f t="shared" si="243"/>
        <v>778.90999999999985</v>
      </c>
      <c r="H1965" s="108">
        <f t="shared" si="244"/>
        <v>701.01899999999989</v>
      </c>
      <c r="I1965" s="41">
        <f t="shared" si="245"/>
        <v>0</v>
      </c>
      <c r="J1965" s="41">
        <f t="shared" si="246"/>
        <v>1090.4739999999997</v>
      </c>
      <c r="K1965" s="45" t="str">
        <f t="shared" si="247"/>
        <v>FOTO</v>
      </c>
      <c r="L1965" s="46"/>
    </row>
    <row r="1966" spans="1:12">
      <c r="A1966" s="41" t="s">
        <v>3741</v>
      </c>
      <c r="B1966" s="41"/>
      <c r="D1966" s="43" t="s">
        <v>3742</v>
      </c>
      <c r="E1966" s="44">
        <v>0.18181818181818182</v>
      </c>
      <c r="F1966" s="41">
        <f t="shared" si="242"/>
        <v>176.36363636363637</v>
      </c>
      <c r="G1966" s="107">
        <f t="shared" si="243"/>
        <v>213.4</v>
      </c>
      <c r="H1966" s="108">
        <f t="shared" si="244"/>
        <v>192.06</v>
      </c>
      <c r="I1966" s="41">
        <f t="shared" si="245"/>
        <v>0</v>
      </c>
      <c r="J1966" s="41">
        <f t="shared" si="246"/>
        <v>298.76</v>
      </c>
      <c r="K1966" s="45" t="str">
        <f t="shared" si="247"/>
        <v>FOTO</v>
      </c>
      <c r="L1966" s="46"/>
    </row>
    <row r="1967" spans="1:12">
      <c r="A1967" s="41" t="s">
        <v>3743</v>
      </c>
      <c r="B1967" s="41"/>
      <c r="D1967" s="43" t="s">
        <v>3744</v>
      </c>
      <c r="E1967" s="44">
        <v>0.20909090909090908</v>
      </c>
      <c r="F1967" s="41">
        <f t="shared" si="242"/>
        <v>202.81818181818181</v>
      </c>
      <c r="G1967" s="107">
        <f t="shared" si="243"/>
        <v>245.41</v>
      </c>
      <c r="H1967" s="108">
        <f t="shared" si="244"/>
        <v>220.869</v>
      </c>
      <c r="I1967" s="41">
        <f t="shared" si="245"/>
        <v>0</v>
      </c>
      <c r="J1967" s="41">
        <f t="shared" si="246"/>
        <v>343.57399999999996</v>
      </c>
      <c r="K1967" s="45" t="str">
        <f t="shared" si="247"/>
        <v>FOTO</v>
      </c>
      <c r="L1967" s="46"/>
    </row>
    <row r="1968" spans="1:12">
      <c r="A1968" s="41" t="s">
        <v>3745</v>
      </c>
      <c r="B1968" s="41"/>
      <c r="D1968" s="43" t="s">
        <v>3746</v>
      </c>
      <c r="E1968" s="44">
        <v>0.27272727272727271</v>
      </c>
      <c r="F1968" s="41">
        <f t="shared" si="242"/>
        <v>264.5454545454545</v>
      </c>
      <c r="G1968" s="107">
        <f t="shared" si="243"/>
        <v>320.09999999999997</v>
      </c>
      <c r="H1968" s="108">
        <f t="shared" si="244"/>
        <v>288.08999999999997</v>
      </c>
      <c r="I1968" s="41">
        <f t="shared" si="245"/>
        <v>0</v>
      </c>
      <c r="J1968" s="41">
        <f t="shared" si="246"/>
        <v>448.13999999999993</v>
      </c>
      <c r="K1968" s="45" t="str">
        <f t="shared" si="247"/>
        <v>FOTO</v>
      </c>
      <c r="L1968" s="46"/>
    </row>
    <row r="1969" spans="1:12" ht="15.75">
      <c r="A1969" s="47" t="s">
        <v>3747</v>
      </c>
      <c r="B1969" s="48"/>
      <c r="D1969" s="43"/>
      <c r="E1969" s="44">
        <v>0</v>
      </c>
      <c r="F1969" s="41">
        <f t="shared" si="242"/>
        <v>0</v>
      </c>
      <c r="G1969" s="107">
        <f t="shared" si="243"/>
        <v>0</v>
      </c>
      <c r="H1969" s="108">
        <f t="shared" si="244"/>
        <v>0</v>
      </c>
      <c r="I1969" s="41">
        <f t="shared" si="245"/>
        <v>0</v>
      </c>
      <c r="J1969" s="41">
        <f t="shared" si="246"/>
        <v>0</v>
      </c>
      <c r="K1969" s="45"/>
      <c r="L1969" s="46"/>
    </row>
    <row r="1970" spans="1:12" ht="15.75" customHeight="1">
      <c r="A1970" s="41" t="s">
        <v>221</v>
      </c>
      <c r="B1970" s="41" t="s">
        <v>222</v>
      </c>
      <c r="D1970" s="43" t="s">
        <v>223</v>
      </c>
      <c r="E1970" s="44">
        <v>3.7999999999999994</v>
      </c>
      <c r="F1970" s="41">
        <f t="shared" si="242"/>
        <v>3685.9999999999995</v>
      </c>
      <c r="G1970" s="107">
        <f t="shared" si="243"/>
        <v>4460.0599999999995</v>
      </c>
      <c r="H1970" s="108">
        <f t="shared" si="244"/>
        <v>4014.0539999999996</v>
      </c>
      <c r="I1970" s="41">
        <f t="shared" si="245"/>
        <v>0</v>
      </c>
      <c r="J1970" s="41">
        <f t="shared" si="246"/>
        <v>6244.0839999999989</v>
      </c>
      <c r="K1970" s="45" t="str">
        <f>HYPERLINK(CONCATENATE("https://buscador.neorep.com.ar/",TRIM(A1970),"/"),"FOTO")</f>
        <v>FOTO</v>
      </c>
      <c r="L1970" s="46"/>
    </row>
    <row r="1971" spans="1:12">
      <c r="A1971" s="41" t="s">
        <v>224</v>
      </c>
      <c r="B1971" s="41" t="s">
        <v>222</v>
      </c>
      <c r="D1971" s="43" t="s">
        <v>225</v>
      </c>
      <c r="E1971" s="44">
        <v>3.4</v>
      </c>
      <c r="F1971" s="41">
        <f t="shared" si="242"/>
        <v>3298</v>
      </c>
      <c r="G1971" s="107">
        <f t="shared" si="243"/>
        <v>3990.58</v>
      </c>
      <c r="H1971" s="108">
        <f t="shared" si="244"/>
        <v>3591.5219999999999</v>
      </c>
      <c r="I1971" s="41">
        <f t="shared" si="245"/>
        <v>0</v>
      </c>
      <c r="J1971" s="41">
        <f t="shared" si="246"/>
        <v>5586.8119999999999</v>
      </c>
      <c r="K1971" s="45" t="str">
        <f>HYPERLINK(CONCATENATE("https://buscador.neorep.com.ar/",TRIM(A1971),"/"),"FOTO")</f>
        <v>FOTO</v>
      </c>
      <c r="L1971" s="46"/>
    </row>
    <row r="1972" spans="1:12">
      <c r="A1972" s="41" t="s">
        <v>226</v>
      </c>
      <c r="B1972" s="41" t="s">
        <v>222</v>
      </c>
      <c r="D1972" s="43" t="s">
        <v>227</v>
      </c>
      <c r="E1972" s="44">
        <v>3.7999999999999994</v>
      </c>
      <c r="F1972" s="41">
        <f t="shared" si="242"/>
        <v>3685.9999999999995</v>
      </c>
      <c r="G1972" s="107">
        <f t="shared" si="243"/>
        <v>4460.0599999999995</v>
      </c>
      <c r="H1972" s="108">
        <f t="shared" si="244"/>
        <v>4014.0539999999996</v>
      </c>
      <c r="I1972" s="41">
        <f t="shared" si="245"/>
        <v>0</v>
      </c>
      <c r="J1972" s="41">
        <f t="shared" si="246"/>
        <v>6244.0839999999989</v>
      </c>
      <c r="K1972" s="45" t="str">
        <f>HYPERLINK(CONCATENATE("https://buscador.neorep.com.ar/",TRIM(A1972),"/"),"FOTO")</f>
        <v>FOTO</v>
      </c>
      <c r="L1972" s="46"/>
    </row>
    <row r="1973" spans="1:12">
      <c r="A1973" s="41" t="s">
        <v>228</v>
      </c>
      <c r="B1973" s="41" t="s">
        <v>222</v>
      </c>
      <c r="D1973" s="43" t="s">
        <v>229</v>
      </c>
      <c r="E1973" s="44">
        <v>3.4</v>
      </c>
      <c r="F1973" s="41">
        <f t="shared" si="242"/>
        <v>3298</v>
      </c>
      <c r="G1973" s="107">
        <f t="shared" si="243"/>
        <v>3990.58</v>
      </c>
      <c r="H1973" s="108">
        <f t="shared" si="244"/>
        <v>3591.5219999999999</v>
      </c>
      <c r="I1973" s="41">
        <f t="shared" si="245"/>
        <v>0</v>
      </c>
      <c r="J1973" s="41">
        <f t="shared" si="246"/>
        <v>5586.8119999999999</v>
      </c>
      <c r="K1973" s="45" t="str">
        <f>HYPERLINK(CONCATENATE("https://buscador.neorep.com.ar/",TRIM(A1973),"/"),"FOTO")</f>
        <v>FOTO</v>
      </c>
      <c r="L1973" s="46"/>
    </row>
    <row r="1974" spans="1:12">
      <c r="A1974" s="41" t="s">
        <v>230</v>
      </c>
      <c r="B1974" s="41" t="s">
        <v>222</v>
      </c>
      <c r="D1974" s="43" t="s">
        <v>231</v>
      </c>
      <c r="E1974" s="44">
        <v>3.7999999999999994</v>
      </c>
      <c r="F1974" s="41">
        <f t="shared" si="242"/>
        <v>3685.9999999999995</v>
      </c>
      <c r="G1974" s="107">
        <f t="shared" si="243"/>
        <v>4460.0599999999995</v>
      </c>
      <c r="H1974" s="108">
        <f t="shared" si="244"/>
        <v>4014.0539999999996</v>
      </c>
      <c r="I1974" s="41">
        <f t="shared" si="245"/>
        <v>0</v>
      </c>
      <c r="J1974" s="41">
        <f t="shared" si="246"/>
        <v>6244.0839999999989</v>
      </c>
      <c r="K1974" s="45" t="str">
        <f>HYPERLINK(CONCATENATE("https://buscador.neorep.com.ar/",TRIM(A1974),"/"),"FOTO")</f>
        <v>FOTO</v>
      </c>
      <c r="L1974" s="46"/>
    </row>
    <row r="1975" spans="1:12" ht="15.75">
      <c r="A1975" s="47" t="s">
        <v>3748</v>
      </c>
      <c r="B1975" s="48"/>
      <c r="D1975" s="43"/>
      <c r="E1975" s="44">
        <v>0</v>
      </c>
      <c r="F1975" s="41">
        <f t="shared" si="242"/>
        <v>0</v>
      </c>
      <c r="G1975" s="107">
        <f t="shared" si="243"/>
        <v>0</v>
      </c>
      <c r="H1975" s="108">
        <f t="shared" si="244"/>
        <v>0</v>
      </c>
      <c r="I1975" s="41">
        <f t="shared" si="245"/>
        <v>0</v>
      </c>
      <c r="J1975" s="41">
        <f t="shared" si="246"/>
        <v>0</v>
      </c>
      <c r="K1975" s="45"/>
      <c r="L1975" s="46"/>
    </row>
    <row r="1976" spans="1:12" ht="15.75" customHeight="1">
      <c r="A1976" s="41" t="s">
        <v>232</v>
      </c>
      <c r="B1976" s="41" t="s">
        <v>222</v>
      </c>
      <c r="D1976" s="43" t="s">
        <v>233</v>
      </c>
      <c r="E1976" s="44">
        <v>2.8818181818181814</v>
      </c>
      <c r="F1976" s="41">
        <f t="shared" si="242"/>
        <v>2795.363636363636</v>
      </c>
      <c r="G1976" s="107">
        <f t="shared" si="243"/>
        <v>3382.3899999999994</v>
      </c>
      <c r="H1976" s="108">
        <f t="shared" si="244"/>
        <v>3044.1509999999994</v>
      </c>
      <c r="I1976" s="41">
        <f t="shared" si="245"/>
        <v>0</v>
      </c>
      <c r="J1976" s="41">
        <f t="shared" si="246"/>
        <v>4735.3459999999986</v>
      </c>
      <c r="K1976" s="45" t="str">
        <f t="shared" ref="K1976:K1982" si="248">HYPERLINK(CONCATENATE("https://buscador.neorep.com.ar/",TRIM(A1976),"/"),"FOTO")</f>
        <v>FOTO</v>
      </c>
      <c r="L1976" s="46"/>
    </row>
    <row r="1977" spans="1:12">
      <c r="A1977" s="41" t="s">
        <v>234</v>
      </c>
      <c r="B1977" s="41" t="s">
        <v>222</v>
      </c>
      <c r="D1977" s="43" t="s">
        <v>235</v>
      </c>
      <c r="E1977" s="44">
        <v>3.1590909090909087</v>
      </c>
      <c r="F1977" s="41">
        <f t="shared" si="242"/>
        <v>3064.3181818181815</v>
      </c>
      <c r="G1977" s="107">
        <f t="shared" si="243"/>
        <v>3707.8249999999994</v>
      </c>
      <c r="H1977" s="108">
        <f t="shared" si="244"/>
        <v>3337.0424999999996</v>
      </c>
      <c r="I1977" s="41">
        <f t="shared" si="245"/>
        <v>0</v>
      </c>
      <c r="J1977" s="41">
        <f t="shared" si="246"/>
        <v>5190.954999999999</v>
      </c>
      <c r="K1977" s="45" t="str">
        <f t="shared" si="248"/>
        <v>FOTO</v>
      </c>
      <c r="L1977" s="46"/>
    </row>
    <row r="1978" spans="1:12">
      <c r="A1978" s="41" t="s">
        <v>236</v>
      </c>
      <c r="B1978" s="41" t="s">
        <v>222</v>
      </c>
      <c r="D1978" s="43" t="s">
        <v>237</v>
      </c>
      <c r="E1978" s="44">
        <v>3.3181818181818179</v>
      </c>
      <c r="F1978" s="41">
        <f t="shared" si="242"/>
        <v>3218.6363636363635</v>
      </c>
      <c r="G1978" s="107">
        <f t="shared" si="243"/>
        <v>3894.5499999999997</v>
      </c>
      <c r="H1978" s="108">
        <f t="shared" si="244"/>
        <v>3505.0949999999998</v>
      </c>
      <c r="I1978" s="41">
        <f t="shared" si="245"/>
        <v>0</v>
      </c>
      <c r="J1978" s="41">
        <f t="shared" si="246"/>
        <v>5452.369999999999</v>
      </c>
      <c r="K1978" s="45" t="str">
        <f t="shared" si="248"/>
        <v>FOTO</v>
      </c>
      <c r="L1978" s="46" t="s">
        <v>109</v>
      </c>
    </row>
    <row r="1979" spans="1:12">
      <c r="A1979" s="41" t="s">
        <v>238</v>
      </c>
      <c r="B1979" s="41" t="s">
        <v>222</v>
      </c>
      <c r="D1979" s="43" t="s">
        <v>239</v>
      </c>
      <c r="E1979" s="44">
        <v>2.9999999999999996</v>
      </c>
      <c r="F1979" s="41">
        <f t="shared" si="242"/>
        <v>2909.9999999999995</v>
      </c>
      <c r="G1979" s="107">
        <f t="shared" si="243"/>
        <v>3521.0999999999995</v>
      </c>
      <c r="H1979" s="108">
        <f t="shared" si="244"/>
        <v>3168.99</v>
      </c>
      <c r="I1979" s="41">
        <f t="shared" si="245"/>
        <v>0</v>
      </c>
      <c r="J1979" s="41">
        <f t="shared" si="246"/>
        <v>4929.5399999999991</v>
      </c>
      <c r="K1979" s="45" t="str">
        <f t="shared" si="248"/>
        <v>FOTO</v>
      </c>
      <c r="L1979" s="46" t="s">
        <v>109</v>
      </c>
    </row>
    <row r="1980" spans="1:12" ht="12.75" customHeight="1">
      <c r="A1980" s="41" t="s">
        <v>240</v>
      </c>
      <c r="B1980" s="41" t="s">
        <v>222</v>
      </c>
      <c r="D1980" s="43" t="s">
        <v>241</v>
      </c>
      <c r="E1980" s="44">
        <v>3.1590909090909087</v>
      </c>
      <c r="F1980" s="41">
        <f t="shared" si="242"/>
        <v>3064.3181818181815</v>
      </c>
      <c r="G1980" s="107">
        <f t="shared" si="243"/>
        <v>3707.8249999999994</v>
      </c>
      <c r="H1980" s="108">
        <f t="shared" si="244"/>
        <v>3337.0424999999996</v>
      </c>
      <c r="I1980" s="41">
        <f t="shared" si="245"/>
        <v>0</v>
      </c>
      <c r="J1980" s="41">
        <f t="shared" si="246"/>
        <v>5190.954999999999</v>
      </c>
      <c r="K1980" s="45" t="str">
        <f t="shared" si="248"/>
        <v>FOTO</v>
      </c>
      <c r="L1980" s="46"/>
    </row>
    <row r="1981" spans="1:12">
      <c r="A1981" s="41" t="s">
        <v>242</v>
      </c>
      <c r="B1981" s="41" t="s">
        <v>222</v>
      </c>
      <c r="D1981" s="43" t="s">
        <v>243</v>
      </c>
      <c r="E1981" s="44">
        <v>3.1590909090909087</v>
      </c>
      <c r="F1981" s="41">
        <f t="shared" si="242"/>
        <v>3064.3181818181815</v>
      </c>
      <c r="G1981" s="107">
        <f t="shared" si="243"/>
        <v>3707.8249999999994</v>
      </c>
      <c r="H1981" s="108">
        <f t="shared" si="244"/>
        <v>3337.0424999999996</v>
      </c>
      <c r="I1981" s="41">
        <f t="shared" si="245"/>
        <v>0</v>
      </c>
      <c r="J1981" s="41">
        <f t="shared" si="246"/>
        <v>5190.954999999999</v>
      </c>
      <c r="K1981" s="45" t="str">
        <f t="shared" si="248"/>
        <v>FOTO</v>
      </c>
      <c r="L1981" s="46" t="s">
        <v>109</v>
      </c>
    </row>
    <row r="1982" spans="1:12" ht="12.75" customHeight="1">
      <c r="A1982" s="41" t="s">
        <v>244</v>
      </c>
      <c r="B1982" s="41" t="s">
        <v>222</v>
      </c>
      <c r="D1982" s="43" t="s">
        <v>245</v>
      </c>
      <c r="E1982" s="44">
        <v>3.4409090909090909</v>
      </c>
      <c r="F1982" s="41">
        <f t="shared" si="242"/>
        <v>3337.681818181818</v>
      </c>
      <c r="G1982" s="107">
        <f t="shared" si="243"/>
        <v>4038.5949999999998</v>
      </c>
      <c r="H1982" s="108">
        <f t="shared" si="244"/>
        <v>3634.7354999999998</v>
      </c>
      <c r="I1982" s="41">
        <f t="shared" si="245"/>
        <v>0</v>
      </c>
      <c r="J1982" s="41">
        <f t="shared" si="246"/>
        <v>5654.0329999999994</v>
      </c>
      <c r="K1982" s="45" t="str">
        <f t="shared" si="248"/>
        <v>FOTO</v>
      </c>
      <c r="L1982" s="46" t="s">
        <v>109</v>
      </c>
    </row>
    <row r="1983" spans="1:12" ht="15.75">
      <c r="A1983" s="47" t="s">
        <v>3749</v>
      </c>
      <c r="B1983" s="48"/>
      <c r="D1983" s="43"/>
      <c r="E1983" s="44">
        <v>0</v>
      </c>
      <c r="F1983" s="41">
        <f t="shared" si="242"/>
        <v>0</v>
      </c>
      <c r="G1983" s="107">
        <f t="shared" si="243"/>
        <v>0</v>
      </c>
      <c r="H1983" s="108">
        <f t="shared" si="244"/>
        <v>0</v>
      </c>
      <c r="I1983" s="41">
        <f t="shared" si="245"/>
        <v>0</v>
      </c>
      <c r="J1983" s="41">
        <f t="shared" si="246"/>
        <v>0</v>
      </c>
      <c r="K1983" s="45"/>
      <c r="L1983" s="46"/>
    </row>
    <row r="1984" spans="1:12" ht="15.75" customHeight="1">
      <c r="A1984" s="48" t="s">
        <v>3750</v>
      </c>
      <c r="B1984" s="48"/>
      <c r="D1984" s="90" t="s">
        <v>3751</v>
      </c>
      <c r="E1984" s="91">
        <v>0.22727272727272727</v>
      </c>
      <c r="F1984" s="48">
        <f t="shared" si="242"/>
        <v>220.45454545454544</v>
      </c>
      <c r="G1984" s="107">
        <f t="shared" si="243"/>
        <v>266.75</v>
      </c>
      <c r="H1984" s="110">
        <f t="shared" si="244"/>
        <v>240.07500000000002</v>
      </c>
      <c r="I1984" s="48">
        <f t="shared" si="245"/>
        <v>0</v>
      </c>
      <c r="J1984" s="48">
        <f t="shared" si="246"/>
        <v>373.45</v>
      </c>
      <c r="K1984" s="92" t="str">
        <f t="shared" ref="K1984:K1990" si="249">HYPERLINK(CONCATENATE("https://buscador.neorep.com.ar/",TRIM(A1984),"/"),"FOTO")</f>
        <v>FOTO</v>
      </c>
      <c r="L1984" s="93" t="s">
        <v>3752</v>
      </c>
    </row>
    <row r="1985" spans="1:13" s="94" customFormat="1">
      <c r="A1985" s="41" t="s">
        <v>3753</v>
      </c>
      <c r="B1985" s="41"/>
      <c r="C1985" s="8"/>
      <c r="D1985" s="43" t="s">
        <v>3754</v>
      </c>
      <c r="E1985" s="44">
        <v>0.35909090909090907</v>
      </c>
      <c r="F1985" s="41">
        <f t="shared" si="242"/>
        <v>348.31818181818181</v>
      </c>
      <c r="G1985" s="107">
        <f t="shared" si="243"/>
        <v>421.46499999999997</v>
      </c>
      <c r="H1985" s="108">
        <f t="shared" si="244"/>
        <v>379.31849999999997</v>
      </c>
      <c r="I1985" s="41">
        <f t="shared" si="245"/>
        <v>0</v>
      </c>
      <c r="J1985" s="41">
        <f t="shared" si="246"/>
        <v>590.05099999999993</v>
      </c>
      <c r="K1985" s="45" t="str">
        <f t="shared" si="249"/>
        <v>FOTO</v>
      </c>
      <c r="L1985" s="46"/>
      <c r="M1985"/>
    </row>
    <row r="1986" spans="1:13" ht="12.75" customHeight="1">
      <c r="A1986" s="41" t="s">
        <v>3755</v>
      </c>
      <c r="B1986" s="41"/>
      <c r="D1986" s="43" t="s">
        <v>3756</v>
      </c>
      <c r="E1986" s="44">
        <v>7.3590909090909093</v>
      </c>
      <c r="F1986" s="41">
        <f t="shared" si="242"/>
        <v>7138.318181818182</v>
      </c>
      <c r="G1986" s="107">
        <f t="shared" si="243"/>
        <v>8637.3649999999998</v>
      </c>
      <c r="H1986" s="108">
        <f t="shared" si="244"/>
        <v>7773.6284999999998</v>
      </c>
      <c r="I1986" s="41">
        <f t="shared" si="245"/>
        <v>0</v>
      </c>
      <c r="J1986" s="41">
        <f t="shared" si="246"/>
        <v>12092.311</v>
      </c>
      <c r="K1986" s="45" t="str">
        <f t="shared" si="249"/>
        <v>FOTO</v>
      </c>
      <c r="L1986" s="46" t="s">
        <v>109</v>
      </c>
    </row>
    <row r="1987" spans="1:13">
      <c r="A1987" s="41" t="s">
        <v>3757</v>
      </c>
      <c r="B1987" s="41"/>
      <c r="D1987" s="43" t="s">
        <v>3758</v>
      </c>
      <c r="E1987" s="44">
        <v>1.4409090909090907</v>
      </c>
      <c r="F1987" s="41">
        <f t="shared" si="242"/>
        <v>1397.681818181818</v>
      </c>
      <c r="G1987" s="107">
        <f t="shared" si="243"/>
        <v>1691.1949999999997</v>
      </c>
      <c r="H1987" s="108">
        <f t="shared" si="244"/>
        <v>1522.0754999999997</v>
      </c>
      <c r="I1987" s="41">
        <f t="shared" si="245"/>
        <v>0</v>
      </c>
      <c r="J1987" s="41">
        <f t="shared" si="246"/>
        <v>2367.6729999999993</v>
      </c>
      <c r="K1987" s="45" t="str">
        <f t="shared" si="249"/>
        <v>FOTO</v>
      </c>
      <c r="L1987" s="46"/>
    </row>
    <row r="1988" spans="1:13" ht="12.75" customHeight="1">
      <c r="A1988" s="41" t="s">
        <v>3759</v>
      </c>
      <c r="B1988" s="41"/>
      <c r="D1988" s="43" t="s">
        <v>3760</v>
      </c>
      <c r="E1988" s="44">
        <v>1.4409090909090907</v>
      </c>
      <c r="F1988" s="41">
        <f t="shared" si="242"/>
        <v>1397.681818181818</v>
      </c>
      <c r="G1988" s="107">
        <f t="shared" si="243"/>
        <v>1691.1949999999997</v>
      </c>
      <c r="H1988" s="108">
        <f t="shared" si="244"/>
        <v>1522.0754999999997</v>
      </c>
      <c r="I1988" s="41">
        <f t="shared" si="245"/>
        <v>0</v>
      </c>
      <c r="J1988" s="41">
        <f t="shared" si="246"/>
        <v>2367.6729999999993</v>
      </c>
      <c r="K1988" s="45" t="str">
        <f t="shared" si="249"/>
        <v>FOTO</v>
      </c>
      <c r="L1988" s="46"/>
    </row>
    <row r="1989" spans="1:13">
      <c r="A1989" s="41" t="s">
        <v>3761</v>
      </c>
      <c r="B1989" s="41"/>
      <c r="D1989" s="43" t="s">
        <v>3762</v>
      </c>
      <c r="E1989" s="44">
        <v>1.4409090909090907</v>
      </c>
      <c r="F1989" s="41">
        <f t="shared" si="242"/>
        <v>1397.681818181818</v>
      </c>
      <c r="G1989" s="107">
        <f t="shared" si="243"/>
        <v>1691.1949999999997</v>
      </c>
      <c r="H1989" s="108">
        <f t="shared" si="244"/>
        <v>1522.0754999999997</v>
      </c>
      <c r="I1989" s="41">
        <f t="shared" si="245"/>
        <v>0</v>
      </c>
      <c r="J1989" s="41">
        <f t="shared" si="246"/>
        <v>2367.6729999999993</v>
      </c>
      <c r="K1989" s="45" t="str">
        <f t="shared" si="249"/>
        <v>FOTO</v>
      </c>
      <c r="L1989" s="46"/>
    </row>
    <row r="1990" spans="1:13">
      <c r="A1990" s="41" t="s">
        <v>3763</v>
      </c>
      <c r="B1990" s="41"/>
      <c r="D1990" s="43" t="s">
        <v>3764</v>
      </c>
      <c r="E1990" s="44">
        <v>1.4409090909090907</v>
      </c>
      <c r="F1990" s="41">
        <f t="shared" si="242"/>
        <v>1397.681818181818</v>
      </c>
      <c r="G1990" s="107">
        <f t="shared" si="243"/>
        <v>1691.1949999999997</v>
      </c>
      <c r="H1990" s="108">
        <f t="shared" si="244"/>
        <v>1522.0754999999997</v>
      </c>
      <c r="I1990" s="41">
        <f t="shared" si="245"/>
        <v>0</v>
      </c>
      <c r="J1990" s="41">
        <f t="shared" si="246"/>
        <v>2367.6729999999993</v>
      </c>
      <c r="K1990" s="45" t="str">
        <f t="shared" si="249"/>
        <v>FOTO</v>
      </c>
      <c r="L1990" s="46"/>
    </row>
    <row r="1991" spans="1:13" ht="15.75">
      <c r="A1991" s="47" t="s">
        <v>3765</v>
      </c>
      <c r="B1991" s="48"/>
      <c r="D1991" s="43"/>
      <c r="E1991" s="44">
        <v>0</v>
      </c>
      <c r="F1991" s="41">
        <f t="shared" si="242"/>
        <v>0</v>
      </c>
      <c r="G1991" s="107">
        <f t="shared" si="243"/>
        <v>0</v>
      </c>
      <c r="H1991" s="108">
        <f t="shared" si="244"/>
        <v>0</v>
      </c>
      <c r="I1991" s="41">
        <f t="shared" si="245"/>
        <v>0</v>
      </c>
      <c r="J1991" s="41">
        <f t="shared" si="246"/>
        <v>0</v>
      </c>
      <c r="K1991" s="45"/>
      <c r="L1991" s="46"/>
    </row>
    <row r="1992" spans="1:13" ht="15.75" customHeight="1">
      <c r="A1992" s="41" t="s">
        <v>3766</v>
      </c>
      <c r="B1992" s="41" t="s">
        <v>3571</v>
      </c>
      <c r="D1992" s="43" t="s">
        <v>3767</v>
      </c>
      <c r="E1992" s="44">
        <v>18.759090909090908</v>
      </c>
      <c r="F1992" s="41">
        <f t="shared" ref="F1992:F2055" si="250">+E1992*F$18</f>
        <v>18196.31818181818</v>
      </c>
      <c r="G1992" s="107">
        <f t="shared" ref="G1992:G2055" si="251">+F1992*(1+G$18)</f>
        <v>22017.544999999998</v>
      </c>
      <c r="H1992" s="108">
        <f t="shared" ref="H1992:H2055" si="252">+G1992*(1-H$18)</f>
        <v>19815.790499999999</v>
      </c>
      <c r="I1992" s="41">
        <f t="shared" ref="I1992:I2055" si="253">+G1992*C1992</f>
        <v>0</v>
      </c>
      <c r="J1992" s="41">
        <f t="shared" ref="J1992:J2055" si="254">+G1992*(1+J$18)</f>
        <v>30824.562999999995</v>
      </c>
      <c r="K1992" s="45" t="str">
        <f>HYPERLINK(CONCATENATE("https://buscador.neorep.com.ar/",TRIM(A1992),"/"),"FOTO")</f>
        <v>FOTO</v>
      </c>
      <c r="L1992" s="46" t="s">
        <v>1049</v>
      </c>
    </row>
    <row r="1993" spans="1:13">
      <c r="A1993" s="41" t="s">
        <v>3768</v>
      </c>
      <c r="B1993" s="41" t="s">
        <v>3571</v>
      </c>
      <c r="D1993" s="43" t="s">
        <v>3769</v>
      </c>
      <c r="E1993" s="44">
        <v>19.159090909090907</v>
      </c>
      <c r="F1993" s="41">
        <f t="shared" si="250"/>
        <v>18584.31818181818</v>
      </c>
      <c r="G1993" s="107">
        <f t="shared" si="251"/>
        <v>22487.024999999998</v>
      </c>
      <c r="H1993" s="108">
        <f t="shared" si="252"/>
        <v>20238.322499999998</v>
      </c>
      <c r="I1993" s="41">
        <f t="shared" si="253"/>
        <v>0</v>
      </c>
      <c r="J1993" s="41">
        <f t="shared" si="254"/>
        <v>31481.834999999995</v>
      </c>
      <c r="K1993" s="45" t="str">
        <f>HYPERLINK(CONCATENATE("https://buscador.neorep.com.ar/",TRIM(A1993),"/"),"FOTO")</f>
        <v>FOTO</v>
      </c>
      <c r="L1993" s="46" t="s">
        <v>1049</v>
      </c>
    </row>
    <row r="1994" spans="1:13" ht="12.75" customHeight="1">
      <c r="A1994" s="47" t="s">
        <v>3770</v>
      </c>
      <c r="B1994" s="48"/>
      <c r="D1994" s="43"/>
      <c r="E1994" s="44">
        <v>0</v>
      </c>
      <c r="F1994" s="41">
        <f t="shared" si="250"/>
        <v>0</v>
      </c>
      <c r="G1994" s="107">
        <f t="shared" si="251"/>
        <v>0</v>
      </c>
      <c r="H1994" s="108">
        <f t="shared" si="252"/>
        <v>0</v>
      </c>
      <c r="I1994" s="41">
        <f t="shared" si="253"/>
        <v>0</v>
      </c>
      <c r="J1994" s="41">
        <f t="shared" si="254"/>
        <v>0</v>
      </c>
      <c r="K1994" s="45"/>
      <c r="L1994" s="46"/>
    </row>
    <row r="1995" spans="1:13" ht="15.75" customHeight="1">
      <c r="A1995" s="41" t="s">
        <v>3771</v>
      </c>
      <c r="B1995" s="41"/>
      <c r="D1995" s="43" t="s">
        <v>3772</v>
      </c>
      <c r="E1995" s="44">
        <v>1.7999999999999998</v>
      </c>
      <c r="F1995" s="41">
        <f t="shared" si="250"/>
        <v>1745.9999999999998</v>
      </c>
      <c r="G1995" s="107">
        <f t="shared" si="251"/>
        <v>2112.66</v>
      </c>
      <c r="H1995" s="108">
        <f t="shared" si="252"/>
        <v>1901.394</v>
      </c>
      <c r="I1995" s="41">
        <f t="shared" si="253"/>
        <v>0</v>
      </c>
      <c r="J1995" s="41">
        <f t="shared" si="254"/>
        <v>2957.7239999999997</v>
      </c>
      <c r="K1995" s="45" t="str">
        <f>HYPERLINK(CONCATENATE("https://buscador.neorep.com.ar/",TRIM(A1995),"/"),"FOTO")</f>
        <v>FOTO</v>
      </c>
      <c r="L1995" s="46" t="s">
        <v>202</v>
      </c>
    </row>
    <row r="1996" spans="1:13" ht="12.75" customHeight="1">
      <c r="A1996" s="47" t="s">
        <v>3773</v>
      </c>
      <c r="B1996" s="48"/>
      <c r="D1996" s="43"/>
      <c r="E1996" s="44">
        <v>0</v>
      </c>
      <c r="F1996" s="41">
        <f t="shared" si="250"/>
        <v>0</v>
      </c>
      <c r="G1996" s="107">
        <f t="shared" si="251"/>
        <v>0</v>
      </c>
      <c r="H1996" s="108">
        <f t="shared" si="252"/>
        <v>0</v>
      </c>
      <c r="I1996" s="41">
        <f t="shared" si="253"/>
        <v>0</v>
      </c>
      <c r="J1996" s="41">
        <f t="shared" si="254"/>
        <v>0</v>
      </c>
      <c r="K1996" s="45"/>
      <c r="L1996" s="46"/>
    </row>
    <row r="1997" spans="1:13" ht="15.75" customHeight="1">
      <c r="A1997" s="41" t="s">
        <v>3774</v>
      </c>
      <c r="B1997" s="48"/>
      <c r="D1997" s="43" t="s">
        <v>3775</v>
      </c>
      <c r="E1997" s="44">
        <v>3.5181818181818181</v>
      </c>
      <c r="F1997" s="41">
        <f t="shared" si="250"/>
        <v>3412.6363636363635</v>
      </c>
      <c r="G1997" s="107">
        <f t="shared" si="251"/>
        <v>4129.29</v>
      </c>
      <c r="H1997" s="108">
        <f t="shared" si="252"/>
        <v>3716.3609999999999</v>
      </c>
      <c r="I1997" s="41">
        <f t="shared" si="253"/>
        <v>0</v>
      </c>
      <c r="J1997" s="41">
        <f t="shared" si="254"/>
        <v>5781.0059999999994</v>
      </c>
      <c r="K1997" s="45" t="str">
        <f t="shared" ref="K1997:K2020" si="255">HYPERLINK(CONCATENATE("https://buscador.neorep.com.ar/",TRIM(A1997),"/"),"FOTO")</f>
        <v>FOTO</v>
      </c>
      <c r="L1997" s="46" t="s">
        <v>109</v>
      </c>
    </row>
    <row r="1998" spans="1:13">
      <c r="A1998" s="41" t="s">
        <v>3776</v>
      </c>
      <c r="B1998" s="41"/>
      <c r="D1998" s="43" t="s">
        <v>3777</v>
      </c>
      <c r="E1998" s="44">
        <v>4.3999999999999995</v>
      </c>
      <c r="F1998" s="41">
        <f t="shared" si="250"/>
        <v>4267.9999999999991</v>
      </c>
      <c r="G1998" s="107">
        <f t="shared" si="251"/>
        <v>5164.2799999999988</v>
      </c>
      <c r="H1998" s="108">
        <f t="shared" si="252"/>
        <v>4647.851999999999</v>
      </c>
      <c r="I1998" s="41">
        <f t="shared" si="253"/>
        <v>0</v>
      </c>
      <c r="J1998" s="41">
        <f t="shared" si="254"/>
        <v>7229.9919999999975</v>
      </c>
      <c r="K1998" s="45" t="str">
        <f t="shared" si="255"/>
        <v>FOTO</v>
      </c>
      <c r="L1998" s="46" t="s">
        <v>109</v>
      </c>
    </row>
    <row r="1999" spans="1:13">
      <c r="A1999" s="41" t="s">
        <v>3778</v>
      </c>
      <c r="B1999" s="41"/>
      <c r="D1999" s="43" t="s">
        <v>3779</v>
      </c>
      <c r="E1999" s="44">
        <v>3.5999999999999996</v>
      </c>
      <c r="F1999" s="41">
        <f t="shared" si="250"/>
        <v>3491.9999999999995</v>
      </c>
      <c r="G1999" s="107">
        <f t="shared" si="251"/>
        <v>4225.32</v>
      </c>
      <c r="H1999" s="108">
        <f t="shared" si="252"/>
        <v>3802.788</v>
      </c>
      <c r="I1999" s="41">
        <f t="shared" si="253"/>
        <v>0</v>
      </c>
      <c r="J1999" s="41">
        <f t="shared" si="254"/>
        <v>5915.4479999999994</v>
      </c>
      <c r="K1999" s="45" t="str">
        <f t="shared" si="255"/>
        <v>FOTO</v>
      </c>
      <c r="L1999" s="46"/>
    </row>
    <row r="2000" spans="1:13">
      <c r="A2000" s="41" t="s">
        <v>3780</v>
      </c>
      <c r="B2000" s="41"/>
      <c r="D2000" s="43" t="s">
        <v>3781</v>
      </c>
      <c r="E2000" s="44">
        <v>4.1590909090909092</v>
      </c>
      <c r="F2000" s="41">
        <f t="shared" si="250"/>
        <v>4034.318181818182</v>
      </c>
      <c r="G2000" s="107">
        <f t="shared" si="251"/>
        <v>4881.5249999999996</v>
      </c>
      <c r="H2000" s="108">
        <f t="shared" si="252"/>
        <v>4393.3724999999995</v>
      </c>
      <c r="I2000" s="41">
        <f t="shared" si="253"/>
        <v>0</v>
      </c>
      <c r="J2000" s="41">
        <f t="shared" si="254"/>
        <v>6834.1349999999993</v>
      </c>
      <c r="K2000" s="45" t="str">
        <f t="shared" si="255"/>
        <v>FOTO</v>
      </c>
      <c r="L2000" s="46"/>
    </row>
    <row r="2001" spans="1:12">
      <c r="A2001" s="51" t="s">
        <v>3782</v>
      </c>
      <c r="B2001" s="51"/>
      <c r="D2001" s="51" t="s">
        <v>3783</v>
      </c>
      <c r="E2001" s="44">
        <v>5.6</v>
      </c>
      <c r="F2001" s="41">
        <f t="shared" si="250"/>
        <v>5432</v>
      </c>
      <c r="G2001" s="107">
        <f t="shared" si="251"/>
        <v>6572.72</v>
      </c>
      <c r="H2001" s="108">
        <f t="shared" si="252"/>
        <v>5915.4480000000003</v>
      </c>
      <c r="I2001" s="41">
        <f t="shared" si="253"/>
        <v>0</v>
      </c>
      <c r="J2001" s="41">
        <f t="shared" si="254"/>
        <v>9201.8079999999991</v>
      </c>
      <c r="K2001" s="45" t="str">
        <f t="shared" si="255"/>
        <v>FOTO</v>
      </c>
      <c r="L2001" s="46"/>
    </row>
    <row r="2002" spans="1:12" ht="12.75" customHeight="1">
      <c r="A2002" s="41" t="s">
        <v>3784</v>
      </c>
      <c r="B2002" s="41"/>
      <c r="D2002" s="43" t="s">
        <v>3785</v>
      </c>
      <c r="E2002" s="44">
        <v>4.8</v>
      </c>
      <c r="F2002" s="41">
        <f t="shared" si="250"/>
        <v>4656</v>
      </c>
      <c r="G2002" s="107">
        <f t="shared" si="251"/>
        <v>5633.76</v>
      </c>
      <c r="H2002" s="108">
        <f t="shared" si="252"/>
        <v>5070.384</v>
      </c>
      <c r="I2002" s="41">
        <f t="shared" si="253"/>
        <v>0</v>
      </c>
      <c r="J2002" s="41">
        <f t="shared" si="254"/>
        <v>7887.2640000000001</v>
      </c>
      <c r="K2002" s="45" t="str">
        <f t="shared" si="255"/>
        <v>FOTO</v>
      </c>
      <c r="L2002" s="46" t="s">
        <v>109</v>
      </c>
    </row>
    <row r="2003" spans="1:12">
      <c r="A2003" s="41" t="s">
        <v>3786</v>
      </c>
      <c r="B2003" s="41"/>
      <c r="D2003" s="43" t="s">
        <v>3787</v>
      </c>
      <c r="E2003" s="44">
        <v>4.5590909090909086</v>
      </c>
      <c r="F2003" s="41">
        <f t="shared" si="250"/>
        <v>4422.3181818181811</v>
      </c>
      <c r="G2003" s="107">
        <f t="shared" si="251"/>
        <v>5351.0049999999992</v>
      </c>
      <c r="H2003" s="108">
        <f t="shared" si="252"/>
        <v>4815.9044999999996</v>
      </c>
      <c r="I2003" s="41">
        <f t="shared" si="253"/>
        <v>0</v>
      </c>
      <c r="J2003" s="41">
        <f t="shared" si="254"/>
        <v>7491.4069999999983</v>
      </c>
      <c r="K2003" s="45" t="str">
        <f t="shared" si="255"/>
        <v>FOTO</v>
      </c>
      <c r="L2003" s="46" t="s">
        <v>109</v>
      </c>
    </row>
    <row r="2004" spans="1:12" ht="12.75" customHeight="1">
      <c r="A2004" s="41" t="s">
        <v>3788</v>
      </c>
      <c r="B2004" s="41"/>
      <c r="D2004" s="43" t="s">
        <v>3789</v>
      </c>
      <c r="E2004" s="44">
        <v>3.5999999999999996</v>
      </c>
      <c r="F2004" s="41">
        <f t="shared" si="250"/>
        <v>3491.9999999999995</v>
      </c>
      <c r="G2004" s="107">
        <f t="shared" si="251"/>
        <v>4225.32</v>
      </c>
      <c r="H2004" s="108">
        <f t="shared" si="252"/>
        <v>3802.788</v>
      </c>
      <c r="I2004" s="41">
        <f t="shared" si="253"/>
        <v>0</v>
      </c>
      <c r="J2004" s="41">
        <f t="shared" si="254"/>
        <v>5915.4479999999994</v>
      </c>
      <c r="K2004" s="45" t="str">
        <f t="shared" si="255"/>
        <v>FOTO</v>
      </c>
      <c r="L2004" s="46"/>
    </row>
    <row r="2005" spans="1:12" ht="12.75" customHeight="1">
      <c r="A2005" s="41" t="s">
        <v>3790</v>
      </c>
      <c r="B2005" s="41"/>
      <c r="D2005" s="43" t="s">
        <v>3791</v>
      </c>
      <c r="E2005" s="44">
        <v>7.0818181818181811</v>
      </c>
      <c r="F2005" s="41">
        <f t="shared" si="250"/>
        <v>6869.363636363636</v>
      </c>
      <c r="G2005" s="107">
        <f t="shared" si="251"/>
        <v>8311.9299999999985</v>
      </c>
      <c r="H2005" s="108">
        <f t="shared" si="252"/>
        <v>7480.7369999999992</v>
      </c>
      <c r="I2005" s="41">
        <f t="shared" si="253"/>
        <v>0</v>
      </c>
      <c r="J2005" s="41">
        <f t="shared" si="254"/>
        <v>11636.701999999997</v>
      </c>
      <c r="K2005" s="45" t="str">
        <f t="shared" si="255"/>
        <v>FOTO</v>
      </c>
      <c r="L2005" s="46" t="s">
        <v>109</v>
      </c>
    </row>
    <row r="2006" spans="1:12">
      <c r="A2006" s="41" t="s">
        <v>3792</v>
      </c>
      <c r="B2006" s="41"/>
      <c r="D2006" s="43" t="s">
        <v>3793</v>
      </c>
      <c r="E2006" s="44">
        <v>8.4818181818181806</v>
      </c>
      <c r="F2006" s="41">
        <f t="shared" si="250"/>
        <v>8227.363636363636</v>
      </c>
      <c r="G2006" s="107">
        <f t="shared" si="251"/>
        <v>9955.1099999999988</v>
      </c>
      <c r="H2006" s="108">
        <f t="shared" si="252"/>
        <v>8959.5989999999983</v>
      </c>
      <c r="I2006" s="41">
        <f t="shared" si="253"/>
        <v>0</v>
      </c>
      <c r="J2006" s="41">
        <f t="shared" si="254"/>
        <v>13937.153999999997</v>
      </c>
      <c r="K2006" s="45" t="str">
        <f t="shared" si="255"/>
        <v>FOTO</v>
      </c>
      <c r="L2006" s="46"/>
    </row>
    <row r="2007" spans="1:12" ht="12.75" customHeight="1">
      <c r="A2007" s="41" t="s">
        <v>3794</v>
      </c>
      <c r="B2007" s="41"/>
      <c r="D2007" s="43" t="s">
        <v>3795</v>
      </c>
      <c r="E2007" s="44">
        <v>5.3181818181818175</v>
      </c>
      <c r="F2007" s="41">
        <f t="shared" si="250"/>
        <v>5158.6363636363631</v>
      </c>
      <c r="G2007" s="107">
        <f t="shared" si="251"/>
        <v>6241.9499999999989</v>
      </c>
      <c r="H2007" s="108">
        <f t="shared" si="252"/>
        <v>5617.7549999999992</v>
      </c>
      <c r="I2007" s="41">
        <f t="shared" si="253"/>
        <v>0</v>
      </c>
      <c r="J2007" s="41">
        <f t="shared" si="254"/>
        <v>8738.7299999999977</v>
      </c>
      <c r="K2007" s="45" t="str">
        <f t="shared" si="255"/>
        <v>FOTO</v>
      </c>
      <c r="L2007" s="46" t="s">
        <v>109</v>
      </c>
    </row>
    <row r="2008" spans="1:12">
      <c r="A2008" s="41" t="s">
        <v>3796</v>
      </c>
      <c r="B2008" s="41"/>
      <c r="D2008" s="43" t="s">
        <v>3797</v>
      </c>
      <c r="E2008" s="44">
        <v>4.1181818181818182</v>
      </c>
      <c r="F2008" s="41">
        <f t="shared" si="250"/>
        <v>3994.6363636363635</v>
      </c>
      <c r="G2008" s="107">
        <f t="shared" si="251"/>
        <v>4833.5099999999993</v>
      </c>
      <c r="H2008" s="108">
        <f t="shared" si="252"/>
        <v>4350.1589999999997</v>
      </c>
      <c r="I2008" s="41">
        <f t="shared" si="253"/>
        <v>0</v>
      </c>
      <c r="J2008" s="41">
        <f t="shared" si="254"/>
        <v>6766.9139999999989</v>
      </c>
      <c r="K2008" s="45" t="str">
        <f t="shared" si="255"/>
        <v>FOTO</v>
      </c>
      <c r="L2008" s="46"/>
    </row>
    <row r="2009" spans="1:12" ht="12.75" customHeight="1">
      <c r="A2009" s="51" t="s">
        <v>3798</v>
      </c>
      <c r="B2009" s="51"/>
      <c r="D2009" s="66" t="s">
        <v>3799</v>
      </c>
      <c r="E2009" s="44">
        <v>6.8409090909090908</v>
      </c>
      <c r="F2009" s="41">
        <f t="shared" si="250"/>
        <v>6635.681818181818</v>
      </c>
      <c r="G2009" s="107">
        <f t="shared" si="251"/>
        <v>8029.1749999999993</v>
      </c>
      <c r="H2009" s="108">
        <f t="shared" si="252"/>
        <v>7226.2574999999997</v>
      </c>
      <c r="I2009" s="41">
        <f t="shared" si="253"/>
        <v>0</v>
      </c>
      <c r="J2009" s="41">
        <f t="shared" si="254"/>
        <v>11240.844999999998</v>
      </c>
      <c r="K2009" s="45" t="str">
        <f t="shared" si="255"/>
        <v>FOTO</v>
      </c>
      <c r="L2009" s="46" t="s">
        <v>104</v>
      </c>
    </row>
    <row r="2010" spans="1:12">
      <c r="A2010" s="41" t="s">
        <v>3800</v>
      </c>
      <c r="B2010" s="41"/>
      <c r="D2010" s="43" t="s">
        <v>3801</v>
      </c>
      <c r="E2010" s="44">
        <v>4.959090909090909</v>
      </c>
      <c r="F2010" s="41">
        <f t="shared" si="250"/>
        <v>4810.318181818182</v>
      </c>
      <c r="G2010" s="107">
        <f t="shared" si="251"/>
        <v>5820.4849999999997</v>
      </c>
      <c r="H2010" s="108">
        <f t="shared" si="252"/>
        <v>5238.4364999999998</v>
      </c>
      <c r="I2010" s="41">
        <f t="shared" si="253"/>
        <v>0</v>
      </c>
      <c r="J2010" s="41">
        <f t="shared" si="254"/>
        <v>8148.6789999999992</v>
      </c>
      <c r="K2010" s="45" t="str">
        <f t="shared" si="255"/>
        <v>FOTO</v>
      </c>
      <c r="L2010" s="46" t="s">
        <v>109</v>
      </c>
    </row>
    <row r="2011" spans="1:12">
      <c r="A2011" s="41" t="s">
        <v>3802</v>
      </c>
      <c r="B2011" s="41"/>
      <c r="D2011" s="43" t="s">
        <v>3803</v>
      </c>
      <c r="E2011" s="44">
        <v>3.1181818181818182</v>
      </c>
      <c r="F2011" s="41">
        <f t="shared" si="250"/>
        <v>3024.6363636363635</v>
      </c>
      <c r="G2011" s="107">
        <f t="shared" si="251"/>
        <v>3659.81</v>
      </c>
      <c r="H2011" s="108">
        <f t="shared" si="252"/>
        <v>3293.8290000000002</v>
      </c>
      <c r="I2011" s="41">
        <f t="shared" si="253"/>
        <v>0</v>
      </c>
      <c r="J2011" s="41">
        <f t="shared" si="254"/>
        <v>5123.7339999999995</v>
      </c>
      <c r="K2011" s="45" t="str">
        <f t="shared" si="255"/>
        <v>FOTO</v>
      </c>
      <c r="L2011" s="46"/>
    </row>
    <row r="2012" spans="1:12">
      <c r="A2012" s="41" t="s">
        <v>3804</v>
      </c>
      <c r="B2012" s="41"/>
      <c r="D2012" s="43" t="s">
        <v>3805</v>
      </c>
      <c r="E2012" s="44">
        <v>4.1181818181818182</v>
      </c>
      <c r="F2012" s="41">
        <f t="shared" si="250"/>
        <v>3994.6363636363635</v>
      </c>
      <c r="G2012" s="107">
        <f t="shared" si="251"/>
        <v>4833.5099999999993</v>
      </c>
      <c r="H2012" s="108">
        <f t="shared" si="252"/>
        <v>4350.1589999999997</v>
      </c>
      <c r="I2012" s="41">
        <f t="shared" si="253"/>
        <v>0</v>
      </c>
      <c r="J2012" s="41">
        <f t="shared" si="254"/>
        <v>6766.9139999999989</v>
      </c>
      <c r="K2012" s="45" t="str">
        <f t="shared" si="255"/>
        <v>FOTO</v>
      </c>
      <c r="L2012" s="46" t="s">
        <v>109</v>
      </c>
    </row>
    <row r="2013" spans="1:12">
      <c r="A2013" s="41" t="s">
        <v>3806</v>
      </c>
      <c r="B2013" s="41"/>
      <c r="D2013" s="43" t="s">
        <v>3807</v>
      </c>
      <c r="E2013" s="44">
        <v>3.7181818181818178</v>
      </c>
      <c r="F2013" s="41">
        <f t="shared" si="250"/>
        <v>3606.6363636363631</v>
      </c>
      <c r="G2013" s="107">
        <f t="shared" si="251"/>
        <v>4364.0299999999988</v>
      </c>
      <c r="H2013" s="108">
        <f t="shared" si="252"/>
        <v>3927.626999999999</v>
      </c>
      <c r="I2013" s="41">
        <f t="shared" si="253"/>
        <v>0</v>
      </c>
      <c r="J2013" s="41">
        <f t="shared" si="254"/>
        <v>6109.641999999998</v>
      </c>
      <c r="K2013" s="45" t="str">
        <f t="shared" si="255"/>
        <v>FOTO</v>
      </c>
      <c r="L2013" s="46" t="s">
        <v>104</v>
      </c>
    </row>
    <row r="2014" spans="1:12">
      <c r="A2014" s="41" t="s">
        <v>3808</v>
      </c>
      <c r="B2014" s="41"/>
      <c r="D2014" s="43" t="s">
        <v>3809</v>
      </c>
      <c r="E2014" s="44">
        <v>3.1181818181818182</v>
      </c>
      <c r="F2014" s="41">
        <f t="shared" si="250"/>
        <v>3024.6363636363635</v>
      </c>
      <c r="G2014" s="107">
        <f t="shared" si="251"/>
        <v>3659.81</v>
      </c>
      <c r="H2014" s="108">
        <f t="shared" si="252"/>
        <v>3293.8290000000002</v>
      </c>
      <c r="I2014" s="41">
        <f t="shared" si="253"/>
        <v>0</v>
      </c>
      <c r="J2014" s="41">
        <f t="shared" si="254"/>
        <v>5123.7339999999995</v>
      </c>
      <c r="K2014" s="45" t="str">
        <f t="shared" si="255"/>
        <v>FOTO</v>
      </c>
      <c r="L2014" s="46"/>
    </row>
    <row r="2015" spans="1:12">
      <c r="A2015" s="41" t="s">
        <v>3810</v>
      </c>
      <c r="B2015" s="41"/>
      <c r="D2015" s="43" t="s">
        <v>3811</v>
      </c>
      <c r="E2015" s="44">
        <v>3.4818181818181815</v>
      </c>
      <c r="F2015" s="41">
        <f t="shared" si="250"/>
        <v>3377.363636363636</v>
      </c>
      <c r="G2015" s="107">
        <f t="shared" si="251"/>
        <v>4086.6099999999997</v>
      </c>
      <c r="H2015" s="108">
        <f t="shared" si="252"/>
        <v>3677.9489999999996</v>
      </c>
      <c r="I2015" s="41">
        <f t="shared" si="253"/>
        <v>0</v>
      </c>
      <c r="J2015" s="41">
        <f t="shared" si="254"/>
        <v>5721.253999999999</v>
      </c>
      <c r="K2015" s="45" t="str">
        <f t="shared" si="255"/>
        <v>FOTO</v>
      </c>
      <c r="L2015" s="46"/>
    </row>
    <row r="2016" spans="1:12">
      <c r="A2016" s="41" t="s">
        <v>3812</v>
      </c>
      <c r="B2016" s="41"/>
      <c r="D2016" s="43" t="s">
        <v>3813</v>
      </c>
      <c r="E2016" s="44">
        <v>4.2409090909090903</v>
      </c>
      <c r="F2016" s="41">
        <f t="shared" si="250"/>
        <v>4113.681818181818</v>
      </c>
      <c r="G2016" s="107">
        <f t="shared" si="251"/>
        <v>4977.5549999999994</v>
      </c>
      <c r="H2016" s="108">
        <f t="shared" si="252"/>
        <v>4479.7994999999992</v>
      </c>
      <c r="I2016" s="41">
        <f t="shared" si="253"/>
        <v>0</v>
      </c>
      <c r="J2016" s="41">
        <f t="shared" si="254"/>
        <v>6968.5769999999984</v>
      </c>
      <c r="K2016" s="45" t="str">
        <f t="shared" si="255"/>
        <v>FOTO</v>
      </c>
      <c r="L2016" s="46" t="s">
        <v>109</v>
      </c>
    </row>
    <row r="2017" spans="1:12">
      <c r="A2017" s="41" t="s">
        <v>3814</v>
      </c>
      <c r="B2017" s="41"/>
      <c r="D2017" s="43" t="s">
        <v>3815</v>
      </c>
      <c r="E2017" s="44">
        <v>7</v>
      </c>
      <c r="F2017" s="41">
        <f t="shared" si="250"/>
        <v>6790</v>
      </c>
      <c r="G2017" s="107">
        <f t="shared" si="251"/>
        <v>8215.9</v>
      </c>
      <c r="H2017" s="108">
        <f t="shared" si="252"/>
        <v>7394.3099999999995</v>
      </c>
      <c r="I2017" s="41">
        <f t="shared" si="253"/>
        <v>0</v>
      </c>
      <c r="J2017" s="41">
        <f t="shared" si="254"/>
        <v>11502.259999999998</v>
      </c>
      <c r="K2017" s="45" t="str">
        <f t="shared" si="255"/>
        <v>FOTO</v>
      </c>
      <c r="L2017" s="46"/>
    </row>
    <row r="2018" spans="1:12">
      <c r="A2018" s="41" t="s">
        <v>3816</v>
      </c>
      <c r="B2018" s="41"/>
      <c r="D2018" s="43" t="s">
        <v>3817</v>
      </c>
      <c r="E2018" s="44">
        <v>5.6818181818181817</v>
      </c>
      <c r="F2018" s="41">
        <f t="shared" si="250"/>
        <v>5511.363636363636</v>
      </c>
      <c r="G2018" s="107">
        <f t="shared" si="251"/>
        <v>6668.7499999999991</v>
      </c>
      <c r="H2018" s="108">
        <f t="shared" si="252"/>
        <v>6001.8749999999991</v>
      </c>
      <c r="I2018" s="41">
        <f t="shared" si="253"/>
        <v>0</v>
      </c>
      <c r="J2018" s="41">
        <f t="shared" si="254"/>
        <v>9336.2499999999982</v>
      </c>
      <c r="K2018" s="45" t="str">
        <f t="shared" si="255"/>
        <v>FOTO</v>
      </c>
      <c r="L2018" s="46"/>
    </row>
    <row r="2019" spans="1:12">
      <c r="A2019" s="41" t="s">
        <v>3818</v>
      </c>
      <c r="B2019" s="41"/>
      <c r="D2019" s="43" t="s">
        <v>3819</v>
      </c>
      <c r="E2019" s="44">
        <v>4</v>
      </c>
      <c r="F2019" s="41">
        <f t="shared" si="250"/>
        <v>3880</v>
      </c>
      <c r="G2019" s="107">
        <f t="shared" si="251"/>
        <v>4694.8</v>
      </c>
      <c r="H2019" s="108">
        <f t="shared" si="252"/>
        <v>4225.3200000000006</v>
      </c>
      <c r="I2019" s="41">
        <f t="shared" si="253"/>
        <v>0</v>
      </c>
      <c r="J2019" s="41">
        <f t="shared" si="254"/>
        <v>6572.72</v>
      </c>
      <c r="K2019" s="45" t="str">
        <f t="shared" si="255"/>
        <v>FOTO</v>
      </c>
      <c r="L2019" s="46" t="s">
        <v>104</v>
      </c>
    </row>
    <row r="2020" spans="1:12">
      <c r="A2020" s="41" t="s">
        <v>3820</v>
      </c>
      <c r="B2020" s="41"/>
      <c r="D2020" s="43" t="s">
        <v>3821</v>
      </c>
      <c r="E2020" s="44">
        <v>3.5590909090909086</v>
      </c>
      <c r="F2020" s="41">
        <f t="shared" si="250"/>
        <v>3452.3181818181815</v>
      </c>
      <c r="G2020" s="107">
        <f t="shared" si="251"/>
        <v>4177.3049999999994</v>
      </c>
      <c r="H2020" s="108">
        <f t="shared" si="252"/>
        <v>3759.5744999999997</v>
      </c>
      <c r="I2020" s="41">
        <f t="shared" si="253"/>
        <v>0</v>
      </c>
      <c r="J2020" s="41">
        <f t="shared" si="254"/>
        <v>5848.226999999999</v>
      </c>
      <c r="K2020" s="45" t="str">
        <f t="shared" si="255"/>
        <v>FOTO</v>
      </c>
      <c r="L2020" s="46" t="s">
        <v>104</v>
      </c>
    </row>
    <row r="2021" spans="1:12" ht="15.75">
      <c r="A2021" s="47" t="s">
        <v>3822</v>
      </c>
      <c r="B2021" s="48"/>
      <c r="D2021" s="43"/>
      <c r="E2021" s="44">
        <v>0</v>
      </c>
      <c r="F2021" s="41">
        <f t="shared" si="250"/>
        <v>0</v>
      </c>
      <c r="G2021" s="107">
        <f t="shared" si="251"/>
        <v>0</v>
      </c>
      <c r="H2021" s="108">
        <f t="shared" si="252"/>
        <v>0</v>
      </c>
      <c r="I2021" s="41">
        <f t="shared" si="253"/>
        <v>0</v>
      </c>
      <c r="J2021" s="41">
        <f t="shared" si="254"/>
        <v>0</v>
      </c>
      <c r="K2021" s="45"/>
      <c r="L2021" s="46"/>
    </row>
    <row r="2022" spans="1:12" ht="15.75" customHeight="1">
      <c r="A2022" s="41" t="s">
        <v>3823</v>
      </c>
      <c r="B2022" s="41"/>
      <c r="D2022" s="43" t="s">
        <v>3824</v>
      </c>
      <c r="E2022" s="44">
        <v>4.3181818181818175</v>
      </c>
      <c r="F2022" s="41">
        <f t="shared" si="250"/>
        <v>4188.6363636363631</v>
      </c>
      <c r="G2022" s="107">
        <f t="shared" si="251"/>
        <v>5068.2499999999991</v>
      </c>
      <c r="H2022" s="108">
        <f t="shared" si="252"/>
        <v>4561.4249999999993</v>
      </c>
      <c r="I2022" s="41">
        <f t="shared" si="253"/>
        <v>0</v>
      </c>
      <c r="J2022" s="41">
        <f t="shared" si="254"/>
        <v>7095.5499999999984</v>
      </c>
      <c r="K2022" s="45" t="str">
        <f t="shared" ref="K2022:K2030" si="256">HYPERLINK(CONCATENATE("https://buscador.neorep.com.ar/",TRIM(A2022),"/"),"FOTO")</f>
        <v>FOTO</v>
      </c>
      <c r="L2022" s="46" t="s">
        <v>109</v>
      </c>
    </row>
    <row r="2023" spans="1:12">
      <c r="A2023" s="41" t="s">
        <v>3825</v>
      </c>
      <c r="B2023" s="41"/>
      <c r="D2023" s="43" t="s">
        <v>3826</v>
      </c>
      <c r="E2023" s="44">
        <v>2.918181818181818</v>
      </c>
      <c r="F2023" s="41">
        <f t="shared" si="250"/>
        <v>2830.6363636363635</v>
      </c>
      <c r="G2023" s="107">
        <f t="shared" si="251"/>
        <v>3425.0699999999997</v>
      </c>
      <c r="H2023" s="108">
        <f t="shared" si="252"/>
        <v>3082.5629999999996</v>
      </c>
      <c r="I2023" s="41">
        <f t="shared" si="253"/>
        <v>0</v>
      </c>
      <c r="J2023" s="41">
        <f t="shared" si="254"/>
        <v>4795.097999999999</v>
      </c>
      <c r="K2023" s="45" t="str">
        <f t="shared" si="256"/>
        <v>FOTO</v>
      </c>
      <c r="L2023" s="46"/>
    </row>
    <row r="2024" spans="1:12">
      <c r="A2024" s="41" t="s">
        <v>3827</v>
      </c>
      <c r="B2024" s="41"/>
      <c r="D2024" s="43" t="s">
        <v>3828</v>
      </c>
      <c r="E2024" s="44">
        <v>3.4</v>
      </c>
      <c r="F2024" s="41">
        <f t="shared" si="250"/>
        <v>3298</v>
      </c>
      <c r="G2024" s="107">
        <f t="shared" si="251"/>
        <v>3990.58</v>
      </c>
      <c r="H2024" s="108">
        <f t="shared" si="252"/>
        <v>3591.5219999999999</v>
      </c>
      <c r="I2024" s="41">
        <f t="shared" si="253"/>
        <v>0</v>
      </c>
      <c r="J2024" s="41">
        <f t="shared" si="254"/>
        <v>5586.8119999999999</v>
      </c>
      <c r="K2024" s="45" t="str">
        <f t="shared" si="256"/>
        <v>FOTO</v>
      </c>
      <c r="L2024" s="46" t="s">
        <v>109</v>
      </c>
    </row>
    <row r="2025" spans="1:12">
      <c r="A2025" s="41" t="s">
        <v>3829</v>
      </c>
      <c r="B2025" s="41"/>
      <c r="D2025" s="43" t="s">
        <v>3830</v>
      </c>
      <c r="E2025" s="44">
        <v>5.9181818181818171</v>
      </c>
      <c r="F2025" s="41">
        <f t="shared" si="250"/>
        <v>5740.6363636363621</v>
      </c>
      <c r="G2025" s="107">
        <f t="shared" si="251"/>
        <v>6946.1699999999983</v>
      </c>
      <c r="H2025" s="108">
        <f t="shared" si="252"/>
        <v>6251.552999999999</v>
      </c>
      <c r="I2025" s="41">
        <f t="shared" si="253"/>
        <v>0</v>
      </c>
      <c r="J2025" s="41">
        <f t="shared" si="254"/>
        <v>9724.6379999999972</v>
      </c>
      <c r="K2025" s="45" t="str">
        <f t="shared" si="256"/>
        <v>FOTO</v>
      </c>
      <c r="L2025" s="46"/>
    </row>
    <row r="2026" spans="1:12">
      <c r="A2026" s="41" t="s">
        <v>3831</v>
      </c>
      <c r="B2026" s="41"/>
      <c r="D2026" s="43" t="s">
        <v>3832</v>
      </c>
      <c r="E2026" s="44">
        <v>4.081818181818182</v>
      </c>
      <c r="F2026" s="41">
        <f t="shared" si="250"/>
        <v>3959.3636363636365</v>
      </c>
      <c r="G2026" s="107">
        <f t="shared" si="251"/>
        <v>4790.83</v>
      </c>
      <c r="H2026" s="108">
        <f t="shared" si="252"/>
        <v>4311.7470000000003</v>
      </c>
      <c r="I2026" s="41">
        <f t="shared" si="253"/>
        <v>0</v>
      </c>
      <c r="J2026" s="41">
        <f t="shared" si="254"/>
        <v>6707.1619999999994</v>
      </c>
      <c r="K2026" s="45" t="str">
        <f t="shared" si="256"/>
        <v>FOTO</v>
      </c>
      <c r="L2026" s="46" t="s">
        <v>109</v>
      </c>
    </row>
    <row r="2027" spans="1:12">
      <c r="A2027" s="41" t="s">
        <v>3833</v>
      </c>
      <c r="B2027" s="41"/>
      <c r="D2027" s="43" t="s">
        <v>3834</v>
      </c>
      <c r="E2027" s="44">
        <v>3.5999999999999996</v>
      </c>
      <c r="F2027" s="41">
        <f t="shared" si="250"/>
        <v>3491.9999999999995</v>
      </c>
      <c r="G2027" s="107">
        <f t="shared" si="251"/>
        <v>4225.32</v>
      </c>
      <c r="H2027" s="108">
        <f t="shared" si="252"/>
        <v>3802.788</v>
      </c>
      <c r="I2027" s="41">
        <f t="shared" si="253"/>
        <v>0</v>
      </c>
      <c r="J2027" s="41">
        <f t="shared" si="254"/>
        <v>5915.4479999999994</v>
      </c>
      <c r="K2027" s="45" t="str">
        <f t="shared" si="256"/>
        <v>FOTO</v>
      </c>
      <c r="L2027" s="46" t="s">
        <v>202</v>
      </c>
    </row>
    <row r="2028" spans="1:12">
      <c r="A2028" s="41" t="s">
        <v>3835</v>
      </c>
      <c r="B2028" s="41"/>
      <c r="D2028" s="43" t="s">
        <v>3836</v>
      </c>
      <c r="E2028" s="44">
        <v>4.7590909090909088</v>
      </c>
      <c r="F2028" s="41">
        <f t="shared" si="250"/>
        <v>4616.318181818182</v>
      </c>
      <c r="G2028" s="107">
        <f t="shared" si="251"/>
        <v>5585.7449999999999</v>
      </c>
      <c r="H2028" s="108">
        <f t="shared" si="252"/>
        <v>5027.1705000000002</v>
      </c>
      <c r="I2028" s="41">
        <f t="shared" si="253"/>
        <v>0</v>
      </c>
      <c r="J2028" s="41">
        <f t="shared" si="254"/>
        <v>7820.0429999999997</v>
      </c>
      <c r="K2028" s="45" t="str">
        <f t="shared" si="256"/>
        <v>FOTO</v>
      </c>
      <c r="L2028" s="46"/>
    </row>
    <row r="2029" spans="1:12">
      <c r="A2029" s="41" t="s">
        <v>3837</v>
      </c>
      <c r="B2029" s="41"/>
      <c r="D2029" s="43" t="s">
        <v>3838</v>
      </c>
      <c r="E2029" s="44">
        <v>3.7999999999999994</v>
      </c>
      <c r="F2029" s="41">
        <f t="shared" si="250"/>
        <v>3685.9999999999995</v>
      </c>
      <c r="G2029" s="107">
        <f t="shared" si="251"/>
        <v>4460.0599999999995</v>
      </c>
      <c r="H2029" s="108">
        <f t="shared" si="252"/>
        <v>4014.0539999999996</v>
      </c>
      <c r="I2029" s="41">
        <f t="shared" si="253"/>
        <v>0</v>
      </c>
      <c r="J2029" s="41">
        <f t="shared" si="254"/>
        <v>6244.0839999999989</v>
      </c>
      <c r="K2029" s="45" t="str">
        <f t="shared" si="256"/>
        <v>FOTO</v>
      </c>
      <c r="L2029" s="46" t="s">
        <v>109</v>
      </c>
    </row>
    <row r="2030" spans="1:12">
      <c r="A2030" s="41" t="s">
        <v>3839</v>
      </c>
      <c r="B2030" s="41"/>
      <c r="D2030" s="43" t="s">
        <v>3840</v>
      </c>
      <c r="E2030" s="44">
        <v>3.6818181818181812</v>
      </c>
      <c r="F2030" s="41">
        <f t="shared" si="250"/>
        <v>3571.3636363636356</v>
      </c>
      <c r="G2030" s="107">
        <f t="shared" si="251"/>
        <v>4321.3499999999985</v>
      </c>
      <c r="H2030" s="108">
        <f t="shared" si="252"/>
        <v>3889.2149999999988</v>
      </c>
      <c r="I2030" s="41">
        <f t="shared" si="253"/>
        <v>0</v>
      </c>
      <c r="J2030" s="41">
        <f t="shared" si="254"/>
        <v>6049.8899999999976</v>
      </c>
      <c r="K2030" s="45" t="str">
        <f t="shared" si="256"/>
        <v>FOTO</v>
      </c>
      <c r="L2030" s="46" t="s">
        <v>109</v>
      </c>
    </row>
    <row r="2031" spans="1:12" ht="15.75">
      <c r="A2031" s="47" t="s">
        <v>3841</v>
      </c>
      <c r="B2031" s="48"/>
      <c r="D2031" s="43"/>
      <c r="E2031" s="44">
        <v>0</v>
      </c>
      <c r="F2031" s="41">
        <f t="shared" si="250"/>
        <v>0</v>
      </c>
      <c r="G2031" s="107">
        <f t="shared" si="251"/>
        <v>0</v>
      </c>
      <c r="H2031" s="108">
        <f t="shared" si="252"/>
        <v>0</v>
      </c>
      <c r="I2031" s="41">
        <f t="shared" si="253"/>
        <v>0</v>
      </c>
      <c r="J2031" s="41">
        <f t="shared" si="254"/>
        <v>0</v>
      </c>
      <c r="K2031" s="45"/>
      <c r="L2031" s="46"/>
    </row>
    <row r="2032" spans="1:12" ht="15.75" customHeight="1">
      <c r="A2032" s="41" t="s">
        <v>3842</v>
      </c>
      <c r="B2032" s="41"/>
      <c r="D2032" s="43" t="s">
        <v>3843</v>
      </c>
      <c r="E2032" s="44">
        <v>4.0909090909090902E-2</v>
      </c>
      <c r="F2032" s="41">
        <f t="shared" si="250"/>
        <v>39.681818181818173</v>
      </c>
      <c r="G2032" s="107">
        <f t="shared" si="251"/>
        <v>48.014999999999986</v>
      </c>
      <c r="H2032" s="108">
        <f t="shared" si="252"/>
        <v>43.213499999999989</v>
      </c>
      <c r="I2032" s="41">
        <f t="shared" si="253"/>
        <v>0</v>
      </c>
      <c r="J2032" s="41">
        <f t="shared" si="254"/>
        <v>67.220999999999975</v>
      </c>
      <c r="K2032" s="45" t="str">
        <f t="shared" ref="K2032:K2044" si="257">HYPERLINK(CONCATENATE("https://buscador.neorep.com.ar/",TRIM(A2032),"/"),"FOTO")</f>
        <v>FOTO</v>
      </c>
      <c r="L2032" s="46" t="s">
        <v>3844</v>
      </c>
    </row>
    <row r="2033" spans="1:12">
      <c r="A2033" s="41" t="s">
        <v>3845</v>
      </c>
      <c r="B2033" s="41"/>
      <c r="D2033" s="43" t="s">
        <v>3846</v>
      </c>
      <c r="E2033" s="44">
        <v>4.0909090909090902E-2</v>
      </c>
      <c r="F2033" s="41">
        <f t="shared" si="250"/>
        <v>39.681818181818173</v>
      </c>
      <c r="G2033" s="107">
        <f t="shared" si="251"/>
        <v>48.014999999999986</v>
      </c>
      <c r="H2033" s="108">
        <f t="shared" si="252"/>
        <v>43.213499999999989</v>
      </c>
      <c r="I2033" s="41">
        <f t="shared" si="253"/>
        <v>0</v>
      </c>
      <c r="J2033" s="41">
        <f t="shared" si="254"/>
        <v>67.220999999999975</v>
      </c>
      <c r="K2033" s="45" t="str">
        <f t="shared" si="257"/>
        <v>FOTO</v>
      </c>
      <c r="L2033" s="46" t="s">
        <v>3844</v>
      </c>
    </row>
    <row r="2034" spans="1:12" ht="12.75" customHeight="1">
      <c r="A2034" s="41" t="s">
        <v>3847</v>
      </c>
      <c r="B2034" s="41"/>
      <c r="D2034" s="43" t="s">
        <v>3848</v>
      </c>
      <c r="E2034" s="44">
        <v>4.0909090909090902E-2</v>
      </c>
      <c r="F2034" s="41">
        <f t="shared" si="250"/>
        <v>39.681818181818173</v>
      </c>
      <c r="G2034" s="107">
        <f t="shared" si="251"/>
        <v>48.014999999999986</v>
      </c>
      <c r="H2034" s="108">
        <f t="shared" si="252"/>
        <v>43.213499999999989</v>
      </c>
      <c r="I2034" s="41">
        <f t="shared" si="253"/>
        <v>0</v>
      </c>
      <c r="J2034" s="41">
        <f t="shared" si="254"/>
        <v>67.220999999999975</v>
      </c>
      <c r="K2034" s="45" t="str">
        <f t="shared" si="257"/>
        <v>FOTO</v>
      </c>
      <c r="L2034" s="46" t="s">
        <v>3844</v>
      </c>
    </row>
    <row r="2035" spans="1:12">
      <c r="A2035" s="41" t="s">
        <v>3849</v>
      </c>
      <c r="B2035" s="41"/>
      <c r="D2035" s="43" t="s">
        <v>3850</v>
      </c>
      <c r="E2035" s="44">
        <v>4.0909090909090902E-2</v>
      </c>
      <c r="F2035" s="41">
        <f t="shared" si="250"/>
        <v>39.681818181818173</v>
      </c>
      <c r="G2035" s="107">
        <f t="shared" si="251"/>
        <v>48.014999999999986</v>
      </c>
      <c r="H2035" s="108">
        <f t="shared" si="252"/>
        <v>43.213499999999989</v>
      </c>
      <c r="I2035" s="41">
        <f t="shared" si="253"/>
        <v>0</v>
      </c>
      <c r="J2035" s="41">
        <f t="shared" si="254"/>
        <v>67.220999999999975</v>
      </c>
      <c r="K2035" s="45" t="str">
        <f t="shared" si="257"/>
        <v>FOTO</v>
      </c>
      <c r="L2035" s="46" t="s">
        <v>3844</v>
      </c>
    </row>
    <row r="2036" spans="1:12">
      <c r="A2036" s="41" t="s">
        <v>3851</v>
      </c>
      <c r="B2036" s="41"/>
      <c r="D2036" s="43" t="s">
        <v>3852</v>
      </c>
      <c r="E2036" s="44">
        <v>4.0909090909090902E-2</v>
      </c>
      <c r="F2036" s="41">
        <f t="shared" si="250"/>
        <v>39.681818181818173</v>
      </c>
      <c r="G2036" s="107">
        <f t="shared" si="251"/>
        <v>48.014999999999986</v>
      </c>
      <c r="H2036" s="108">
        <f t="shared" si="252"/>
        <v>43.213499999999989</v>
      </c>
      <c r="I2036" s="41">
        <f t="shared" si="253"/>
        <v>0</v>
      </c>
      <c r="J2036" s="41">
        <f t="shared" si="254"/>
        <v>67.220999999999975</v>
      </c>
      <c r="K2036" s="45" t="str">
        <f t="shared" si="257"/>
        <v>FOTO</v>
      </c>
      <c r="L2036" s="46" t="s">
        <v>3844</v>
      </c>
    </row>
    <row r="2037" spans="1:12">
      <c r="A2037" s="41" t="s">
        <v>3853</v>
      </c>
      <c r="B2037" s="41"/>
      <c r="D2037" s="43" t="s">
        <v>3854</v>
      </c>
      <c r="E2037" s="44">
        <v>4.0909090909090902E-2</v>
      </c>
      <c r="F2037" s="41">
        <f t="shared" si="250"/>
        <v>39.681818181818173</v>
      </c>
      <c r="G2037" s="107">
        <f t="shared" si="251"/>
        <v>48.014999999999986</v>
      </c>
      <c r="H2037" s="108">
        <f t="shared" si="252"/>
        <v>43.213499999999989</v>
      </c>
      <c r="I2037" s="41">
        <f t="shared" si="253"/>
        <v>0</v>
      </c>
      <c r="J2037" s="41">
        <f t="shared" si="254"/>
        <v>67.220999999999975</v>
      </c>
      <c r="K2037" s="45" t="str">
        <f t="shared" si="257"/>
        <v>FOTO</v>
      </c>
      <c r="L2037" s="46" t="s">
        <v>3844</v>
      </c>
    </row>
    <row r="2038" spans="1:12">
      <c r="A2038" s="41" t="s">
        <v>3855</v>
      </c>
      <c r="B2038" s="41"/>
      <c r="D2038" s="43" t="s">
        <v>3856</v>
      </c>
      <c r="E2038" s="44">
        <v>4.0909090909090902E-2</v>
      </c>
      <c r="F2038" s="41">
        <f t="shared" si="250"/>
        <v>39.681818181818173</v>
      </c>
      <c r="G2038" s="107">
        <f t="shared" si="251"/>
        <v>48.014999999999986</v>
      </c>
      <c r="H2038" s="108">
        <f t="shared" si="252"/>
        <v>43.213499999999989</v>
      </c>
      <c r="I2038" s="41">
        <f t="shared" si="253"/>
        <v>0</v>
      </c>
      <c r="J2038" s="41">
        <f t="shared" si="254"/>
        <v>67.220999999999975</v>
      </c>
      <c r="K2038" s="45" t="str">
        <f t="shared" si="257"/>
        <v>FOTO</v>
      </c>
      <c r="L2038" s="46" t="s">
        <v>3844</v>
      </c>
    </row>
    <row r="2039" spans="1:12">
      <c r="A2039" s="41" t="s">
        <v>3857</v>
      </c>
      <c r="B2039" s="41"/>
      <c r="D2039" s="43" t="s">
        <v>3858</v>
      </c>
      <c r="E2039" s="44">
        <v>4.0909090909090902E-2</v>
      </c>
      <c r="F2039" s="41">
        <f t="shared" si="250"/>
        <v>39.681818181818173</v>
      </c>
      <c r="G2039" s="107">
        <f t="shared" si="251"/>
        <v>48.014999999999986</v>
      </c>
      <c r="H2039" s="108">
        <f t="shared" si="252"/>
        <v>43.213499999999989</v>
      </c>
      <c r="I2039" s="41">
        <f t="shared" si="253"/>
        <v>0</v>
      </c>
      <c r="J2039" s="41">
        <f t="shared" si="254"/>
        <v>67.220999999999975</v>
      </c>
      <c r="K2039" s="45" t="str">
        <f t="shared" si="257"/>
        <v>FOTO</v>
      </c>
      <c r="L2039" s="46" t="s">
        <v>3844</v>
      </c>
    </row>
    <row r="2040" spans="1:12">
      <c r="A2040" s="41" t="s">
        <v>3859</v>
      </c>
      <c r="B2040" s="41"/>
      <c r="D2040" s="43" t="s">
        <v>3860</v>
      </c>
      <c r="E2040" s="44">
        <v>4.0909090909090902E-2</v>
      </c>
      <c r="F2040" s="41">
        <f t="shared" si="250"/>
        <v>39.681818181818173</v>
      </c>
      <c r="G2040" s="107">
        <f t="shared" si="251"/>
        <v>48.014999999999986</v>
      </c>
      <c r="H2040" s="108">
        <f t="shared" si="252"/>
        <v>43.213499999999989</v>
      </c>
      <c r="I2040" s="41">
        <f t="shared" si="253"/>
        <v>0</v>
      </c>
      <c r="J2040" s="41">
        <f t="shared" si="254"/>
        <v>67.220999999999975</v>
      </c>
      <c r="K2040" s="45" t="str">
        <f t="shared" si="257"/>
        <v>FOTO</v>
      </c>
      <c r="L2040" s="46" t="s">
        <v>3844</v>
      </c>
    </row>
    <row r="2041" spans="1:12">
      <c r="A2041" s="41" t="s">
        <v>3861</v>
      </c>
      <c r="B2041" s="41"/>
      <c r="D2041" s="43" t="s">
        <v>3862</v>
      </c>
      <c r="E2041" s="44">
        <v>4.0909090909090902E-2</v>
      </c>
      <c r="F2041" s="41">
        <f t="shared" si="250"/>
        <v>39.681818181818173</v>
      </c>
      <c r="G2041" s="107">
        <f t="shared" si="251"/>
        <v>48.014999999999986</v>
      </c>
      <c r="H2041" s="108">
        <f t="shared" si="252"/>
        <v>43.213499999999989</v>
      </c>
      <c r="I2041" s="41">
        <f t="shared" si="253"/>
        <v>0</v>
      </c>
      <c r="J2041" s="41">
        <f t="shared" si="254"/>
        <v>67.220999999999975</v>
      </c>
      <c r="K2041" s="45" t="str">
        <f t="shared" si="257"/>
        <v>FOTO</v>
      </c>
      <c r="L2041" s="46" t="s">
        <v>3844</v>
      </c>
    </row>
    <row r="2042" spans="1:12" ht="12.75" customHeight="1">
      <c r="A2042" s="41" t="s">
        <v>3863</v>
      </c>
      <c r="B2042" s="41"/>
      <c r="D2042" s="43" t="s">
        <v>3864</v>
      </c>
      <c r="E2042" s="44">
        <v>4.0909090909090902E-2</v>
      </c>
      <c r="F2042" s="41">
        <f t="shared" si="250"/>
        <v>39.681818181818173</v>
      </c>
      <c r="G2042" s="107">
        <f t="shared" si="251"/>
        <v>48.014999999999986</v>
      </c>
      <c r="H2042" s="108">
        <f t="shared" si="252"/>
        <v>43.213499999999989</v>
      </c>
      <c r="I2042" s="41">
        <f t="shared" si="253"/>
        <v>0</v>
      </c>
      <c r="J2042" s="41">
        <f t="shared" si="254"/>
        <v>67.220999999999975</v>
      </c>
      <c r="K2042" s="45" t="str">
        <f t="shared" si="257"/>
        <v>FOTO</v>
      </c>
      <c r="L2042" s="46"/>
    </row>
    <row r="2043" spans="1:12">
      <c r="A2043" s="41" t="s">
        <v>3865</v>
      </c>
      <c r="B2043" s="41"/>
      <c r="D2043" s="43" t="s">
        <v>3866</v>
      </c>
      <c r="E2043" s="44">
        <v>4.0909090909090902E-2</v>
      </c>
      <c r="F2043" s="41">
        <f t="shared" si="250"/>
        <v>39.681818181818173</v>
      </c>
      <c r="G2043" s="107">
        <f t="shared" si="251"/>
        <v>48.014999999999986</v>
      </c>
      <c r="H2043" s="108">
        <f t="shared" si="252"/>
        <v>43.213499999999989</v>
      </c>
      <c r="I2043" s="41">
        <f t="shared" si="253"/>
        <v>0</v>
      </c>
      <c r="J2043" s="41">
        <f t="shared" si="254"/>
        <v>67.220999999999975</v>
      </c>
      <c r="K2043" s="45" t="str">
        <f t="shared" si="257"/>
        <v>FOTO</v>
      </c>
      <c r="L2043" s="46" t="s">
        <v>3844</v>
      </c>
    </row>
    <row r="2044" spans="1:12" ht="12.75" customHeight="1">
      <c r="A2044" s="41" t="s">
        <v>3867</v>
      </c>
      <c r="B2044" s="41"/>
      <c r="D2044" s="43" t="s">
        <v>3868</v>
      </c>
      <c r="E2044" s="44">
        <v>4.0909090909090902E-2</v>
      </c>
      <c r="F2044" s="41">
        <f t="shared" si="250"/>
        <v>39.681818181818173</v>
      </c>
      <c r="G2044" s="107">
        <f t="shared" si="251"/>
        <v>48.014999999999986</v>
      </c>
      <c r="H2044" s="108">
        <f t="shared" si="252"/>
        <v>43.213499999999989</v>
      </c>
      <c r="I2044" s="41">
        <f t="shared" si="253"/>
        <v>0</v>
      </c>
      <c r="J2044" s="41">
        <f t="shared" si="254"/>
        <v>67.220999999999975</v>
      </c>
      <c r="K2044" s="45" t="str">
        <f t="shared" si="257"/>
        <v>FOTO</v>
      </c>
      <c r="L2044" s="46"/>
    </row>
    <row r="2045" spans="1:12" ht="15.75">
      <c r="A2045" s="47" t="s">
        <v>3869</v>
      </c>
      <c r="B2045" s="48"/>
      <c r="D2045" s="43"/>
      <c r="E2045" s="44">
        <v>0</v>
      </c>
      <c r="F2045" s="41">
        <f t="shared" si="250"/>
        <v>0</v>
      </c>
      <c r="G2045" s="107">
        <f t="shared" si="251"/>
        <v>0</v>
      </c>
      <c r="H2045" s="108">
        <f t="shared" si="252"/>
        <v>0</v>
      </c>
      <c r="I2045" s="41">
        <f t="shared" si="253"/>
        <v>0</v>
      </c>
      <c r="J2045" s="41">
        <f t="shared" si="254"/>
        <v>0</v>
      </c>
      <c r="K2045" s="45"/>
      <c r="L2045" s="46"/>
    </row>
    <row r="2046" spans="1:12" ht="15.75" customHeight="1">
      <c r="A2046" s="41" t="s">
        <v>3870</v>
      </c>
      <c r="B2046" s="41"/>
      <c r="D2046" s="43" t="s">
        <v>3871</v>
      </c>
      <c r="E2046" s="44">
        <v>1.5136363636363634</v>
      </c>
      <c r="F2046" s="41">
        <f t="shared" si="250"/>
        <v>1468.2272727272725</v>
      </c>
      <c r="G2046" s="107">
        <f t="shared" si="251"/>
        <v>1776.5549999999996</v>
      </c>
      <c r="H2046" s="108">
        <f t="shared" si="252"/>
        <v>1598.8994999999998</v>
      </c>
      <c r="I2046" s="41">
        <f t="shared" si="253"/>
        <v>0</v>
      </c>
      <c r="J2046" s="41">
        <f t="shared" si="254"/>
        <v>2487.1769999999992</v>
      </c>
      <c r="K2046" s="45" t="str">
        <f>HYPERLINK(CONCATENATE("https://buscador.neorep.com.ar/",TRIM(A2046),"/"),"FOTO")</f>
        <v>FOTO</v>
      </c>
      <c r="L2046" s="46"/>
    </row>
    <row r="2047" spans="1:12">
      <c r="A2047" s="41" t="s">
        <v>3872</v>
      </c>
      <c r="B2047" s="41"/>
      <c r="D2047" s="43" t="s">
        <v>3873</v>
      </c>
      <c r="E2047" s="44">
        <v>1.8954545454545453</v>
      </c>
      <c r="F2047" s="41">
        <f t="shared" si="250"/>
        <v>1838.590909090909</v>
      </c>
      <c r="G2047" s="107">
        <f t="shared" si="251"/>
        <v>2224.6949999999997</v>
      </c>
      <c r="H2047" s="108">
        <f t="shared" si="252"/>
        <v>2002.2254999999998</v>
      </c>
      <c r="I2047" s="41">
        <f t="shared" si="253"/>
        <v>0</v>
      </c>
      <c r="J2047" s="41">
        <f t="shared" si="254"/>
        <v>3114.5729999999994</v>
      </c>
      <c r="K2047" s="45" t="str">
        <f>HYPERLINK(CONCATENATE("https://buscador.neorep.com.ar/",TRIM(A2047),"/"),"FOTO")</f>
        <v>FOTO</v>
      </c>
      <c r="L2047" s="46"/>
    </row>
    <row r="2048" spans="1:12">
      <c r="A2048" s="41" t="s">
        <v>3874</v>
      </c>
      <c r="B2048" s="41"/>
      <c r="D2048" s="43" t="s">
        <v>3875</v>
      </c>
      <c r="E2048" s="44">
        <v>3.168181818181818</v>
      </c>
      <c r="F2048" s="41">
        <f t="shared" si="250"/>
        <v>3073.1363636363635</v>
      </c>
      <c r="G2048" s="107">
        <f t="shared" si="251"/>
        <v>3718.4949999999999</v>
      </c>
      <c r="H2048" s="108">
        <f t="shared" si="252"/>
        <v>3346.6455000000001</v>
      </c>
      <c r="I2048" s="41">
        <f t="shared" si="253"/>
        <v>0</v>
      </c>
      <c r="J2048" s="41">
        <f t="shared" si="254"/>
        <v>5205.8929999999991</v>
      </c>
      <c r="K2048" s="45" t="str">
        <f>HYPERLINK(CONCATENATE("https://buscador.neorep.com.ar/",TRIM(A2048),"/"),"FOTO")</f>
        <v>FOTO</v>
      </c>
      <c r="L2048" s="46"/>
    </row>
    <row r="2049" spans="1:12" ht="15.75">
      <c r="A2049" s="47" t="s">
        <v>3876</v>
      </c>
      <c r="B2049" s="48"/>
      <c r="D2049" s="43"/>
      <c r="E2049" s="44">
        <v>0</v>
      </c>
      <c r="F2049" s="41">
        <f t="shared" si="250"/>
        <v>0</v>
      </c>
      <c r="G2049" s="107">
        <f t="shared" si="251"/>
        <v>0</v>
      </c>
      <c r="H2049" s="108">
        <f t="shared" si="252"/>
        <v>0</v>
      </c>
      <c r="I2049" s="41">
        <f t="shared" si="253"/>
        <v>0</v>
      </c>
      <c r="J2049" s="41">
        <f t="shared" si="254"/>
        <v>0</v>
      </c>
      <c r="K2049" s="45"/>
      <c r="L2049" s="46"/>
    </row>
    <row r="2050" spans="1:12" ht="15.75" customHeight="1">
      <c r="A2050" s="41" t="s">
        <v>3877</v>
      </c>
      <c r="B2050" s="41"/>
      <c r="D2050" s="43" t="s">
        <v>3878</v>
      </c>
      <c r="E2050" s="44">
        <v>1.759090909090909</v>
      </c>
      <c r="F2050" s="41">
        <f t="shared" si="250"/>
        <v>1706.3181818181818</v>
      </c>
      <c r="G2050" s="107">
        <f t="shared" si="251"/>
        <v>2064.645</v>
      </c>
      <c r="H2050" s="108">
        <f t="shared" si="252"/>
        <v>1858.1804999999999</v>
      </c>
      <c r="I2050" s="41">
        <f t="shared" si="253"/>
        <v>0</v>
      </c>
      <c r="J2050" s="41">
        <f t="shared" si="254"/>
        <v>2890.5029999999997</v>
      </c>
      <c r="K2050" s="45" t="str">
        <f t="shared" ref="K2050:K2063" si="258">HYPERLINK(CONCATENATE("https://buscador.neorep.com.ar/",TRIM(A2050),"/"),"FOTO")</f>
        <v>FOTO</v>
      </c>
      <c r="L2050" s="46" t="s">
        <v>159</v>
      </c>
    </row>
    <row r="2051" spans="1:12">
      <c r="A2051" s="41" t="s">
        <v>3879</v>
      </c>
      <c r="B2051" s="41"/>
      <c r="D2051" s="43" t="s">
        <v>3880</v>
      </c>
      <c r="E2051" s="44">
        <v>1.5999999999999999</v>
      </c>
      <c r="F2051" s="41">
        <f t="shared" si="250"/>
        <v>1551.9999999999998</v>
      </c>
      <c r="G2051" s="107">
        <f t="shared" si="251"/>
        <v>1877.9199999999996</v>
      </c>
      <c r="H2051" s="108">
        <f t="shared" si="252"/>
        <v>1690.1279999999997</v>
      </c>
      <c r="I2051" s="41">
        <f t="shared" si="253"/>
        <v>0</v>
      </c>
      <c r="J2051" s="41">
        <f t="shared" si="254"/>
        <v>2629.0879999999993</v>
      </c>
      <c r="K2051" s="45" t="str">
        <f t="shared" si="258"/>
        <v>FOTO</v>
      </c>
      <c r="L2051" s="46" t="s">
        <v>410</v>
      </c>
    </row>
    <row r="2052" spans="1:12">
      <c r="A2052" s="41" t="s">
        <v>3881</v>
      </c>
      <c r="B2052" s="41"/>
      <c r="D2052" s="43" t="s">
        <v>3882</v>
      </c>
      <c r="E2052" s="44">
        <v>1.5181818181818181</v>
      </c>
      <c r="F2052" s="41">
        <f t="shared" si="250"/>
        <v>1472.6363636363635</v>
      </c>
      <c r="G2052" s="107">
        <f t="shared" si="251"/>
        <v>1781.8899999999999</v>
      </c>
      <c r="H2052" s="108">
        <f t="shared" si="252"/>
        <v>1603.701</v>
      </c>
      <c r="I2052" s="41">
        <f t="shared" si="253"/>
        <v>0</v>
      </c>
      <c r="J2052" s="41">
        <f t="shared" si="254"/>
        <v>2494.6459999999997</v>
      </c>
      <c r="K2052" s="45" t="str">
        <f t="shared" si="258"/>
        <v>FOTO</v>
      </c>
      <c r="L2052" s="46" t="s">
        <v>429</v>
      </c>
    </row>
    <row r="2053" spans="1:12">
      <c r="A2053" s="41" t="s">
        <v>3883</v>
      </c>
      <c r="B2053" s="41"/>
      <c r="D2053" s="43" t="s">
        <v>3884</v>
      </c>
      <c r="E2053" s="44">
        <v>2.8818181818181814</v>
      </c>
      <c r="F2053" s="41">
        <f t="shared" si="250"/>
        <v>2795.363636363636</v>
      </c>
      <c r="G2053" s="107">
        <f t="shared" si="251"/>
        <v>3382.3899999999994</v>
      </c>
      <c r="H2053" s="108">
        <f t="shared" si="252"/>
        <v>3044.1509999999994</v>
      </c>
      <c r="I2053" s="41">
        <f t="shared" si="253"/>
        <v>0</v>
      </c>
      <c r="J2053" s="41">
        <f t="shared" si="254"/>
        <v>4735.3459999999986</v>
      </c>
      <c r="K2053" s="45" t="str">
        <f t="shared" si="258"/>
        <v>FOTO</v>
      </c>
      <c r="L2053" s="46" t="s">
        <v>159</v>
      </c>
    </row>
    <row r="2054" spans="1:12">
      <c r="A2054" s="41" t="s">
        <v>3885</v>
      </c>
      <c r="B2054" s="41"/>
      <c r="D2054" s="43" t="s">
        <v>3886</v>
      </c>
      <c r="E2054" s="44">
        <v>1.5181818181818181</v>
      </c>
      <c r="F2054" s="41">
        <f t="shared" si="250"/>
        <v>1472.6363636363635</v>
      </c>
      <c r="G2054" s="107">
        <f t="shared" si="251"/>
        <v>1781.8899999999999</v>
      </c>
      <c r="H2054" s="108">
        <f t="shared" si="252"/>
        <v>1603.701</v>
      </c>
      <c r="I2054" s="41">
        <f t="shared" si="253"/>
        <v>0</v>
      </c>
      <c r="J2054" s="41">
        <f t="shared" si="254"/>
        <v>2494.6459999999997</v>
      </c>
      <c r="K2054" s="45" t="str">
        <f t="shared" si="258"/>
        <v>FOTO</v>
      </c>
      <c r="L2054" s="46" t="s">
        <v>159</v>
      </c>
    </row>
    <row r="2055" spans="1:12">
      <c r="A2055" s="41" t="s">
        <v>3887</v>
      </c>
      <c r="B2055" s="41"/>
      <c r="D2055" s="43" t="s">
        <v>3888</v>
      </c>
      <c r="E2055" s="44">
        <v>3.040909090909091</v>
      </c>
      <c r="F2055" s="41">
        <f t="shared" si="250"/>
        <v>2949.6818181818185</v>
      </c>
      <c r="G2055" s="107">
        <f t="shared" si="251"/>
        <v>3569.1150000000002</v>
      </c>
      <c r="H2055" s="108">
        <f t="shared" si="252"/>
        <v>3212.2035000000001</v>
      </c>
      <c r="I2055" s="41">
        <f t="shared" si="253"/>
        <v>0</v>
      </c>
      <c r="J2055" s="41">
        <f t="shared" si="254"/>
        <v>4996.7610000000004</v>
      </c>
      <c r="K2055" s="45" t="str">
        <f t="shared" si="258"/>
        <v>FOTO</v>
      </c>
      <c r="L2055" s="46" t="s">
        <v>199</v>
      </c>
    </row>
    <row r="2056" spans="1:12" ht="12.75" customHeight="1">
      <c r="A2056" s="41" t="s">
        <v>3889</v>
      </c>
      <c r="B2056" s="41"/>
      <c r="D2056" s="43" t="s">
        <v>3890</v>
      </c>
      <c r="E2056" s="44">
        <v>1.718181818181818</v>
      </c>
      <c r="F2056" s="41">
        <f t="shared" ref="F2056:F2119" si="259">+E2056*F$18</f>
        <v>1666.6363636363635</v>
      </c>
      <c r="G2056" s="107">
        <f t="shared" ref="G2056:G2119" si="260">+F2056*(1+G$18)</f>
        <v>2016.6299999999999</v>
      </c>
      <c r="H2056" s="108">
        <f t="shared" ref="H2056:H2119" si="261">+G2056*(1-H$18)</f>
        <v>1814.9669999999999</v>
      </c>
      <c r="I2056" s="41">
        <f t="shared" ref="I2056:I2119" si="262">+G2056*C2056</f>
        <v>0</v>
      </c>
      <c r="J2056" s="41">
        <f t="shared" ref="J2056:J2119" si="263">+G2056*(1+J$18)</f>
        <v>2823.2819999999997</v>
      </c>
      <c r="K2056" s="45" t="str">
        <f t="shared" si="258"/>
        <v>FOTO</v>
      </c>
      <c r="L2056" s="46" t="s">
        <v>202</v>
      </c>
    </row>
    <row r="2057" spans="1:12">
      <c r="A2057" s="41" t="s">
        <v>3891</v>
      </c>
      <c r="B2057" s="41"/>
      <c r="D2057" s="43" t="s">
        <v>3892</v>
      </c>
      <c r="E2057" s="44">
        <v>3.2818181818181813</v>
      </c>
      <c r="F2057" s="41">
        <f t="shared" si="259"/>
        <v>3183.363636363636</v>
      </c>
      <c r="G2057" s="107">
        <f t="shared" si="260"/>
        <v>3851.8699999999994</v>
      </c>
      <c r="H2057" s="108">
        <f t="shared" si="261"/>
        <v>3466.6829999999995</v>
      </c>
      <c r="I2057" s="41">
        <f t="shared" si="262"/>
        <v>0</v>
      </c>
      <c r="J2057" s="41">
        <f t="shared" si="263"/>
        <v>5392.6179999999986</v>
      </c>
      <c r="K2057" s="45" t="str">
        <f t="shared" si="258"/>
        <v>FOTO</v>
      </c>
      <c r="L2057" s="46" t="s">
        <v>159</v>
      </c>
    </row>
    <row r="2058" spans="1:12" ht="12.75" customHeight="1">
      <c r="A2058" s="41" t="s">
        <v>3893</v>
      </c>
      <c r="B2058" s="41"/>
      <c r="D2058" s="43" t="s">
        <v>3894</v>
      </c>
      <c r="E2058" s="44">
        <v>2</v>
      </c>
      <c r="F2058" s="41">
        <f t="shared" si="259"/>
        <v>1940</v>
      </c>
      <c r="G2058" s="107">
        <f t="shared" si="260"/>
        <v>2347.4</v>
      </c>
      <c r="H2058" s="108">
        <f t="shared" si="261"/>
        <v>2112.6600000000003</v>
      </c>
      <c r="I2058" s="41">
        <f t="shared" si="262"/>
        <v>0</v>
      </c>
      <c r="J2058" s="41">
        <f t="shared" si="263"/>
        <v>3286.36</v>
      </c>
      <c r="K2058" s="45" t="str">
        <f t="shared" si="258"/>
        <v>FOTO</v>
      </c>
      <c r="L2058" s="46" t="s">
        <v>429</v>
      </c>
    </row>
    <row r="2059" spans="1:12">
      <c r="A2059" s="41" t="s">
        <v>3895</v>
      </c>
      <c r="B2059" s="41"/>
      <c r="D2059" s="43" t="s">
        <v>3896</v>
      </c>
      <c r="E2059" s="44">
        <v>1.4409090909090907</v>
      </c>
      <c r="F2059" s="41">
        <f t="shared" si="259"/>
        <v>1397.681818181818</v>
      </c>
      <c r="G2059" s="107">
        <f t="shared" si="260"/>
        <v>1691.1949999999997</v>
      </c>
      <c r="H2059" s="108">
        <f t="shared" si="261"/>
        <v>1522.0754999999997</v>
      </c>
      <c r="I2059" s="41">
        <f t="shared" si="262"/>
        <v>0</v>
      </c>
      <c r="J2059" s="41">
        <f t="shared" si="263"/>
        <v>2367.6729999999993</v>
      </c>
      <c r="K2059" s="45" t="str">
        <f t="shared" si="258"/>
        <v>FOTO</v>
      </c>
      <c r="L2059" s="46" t="s">
        <v>429</v>
      </c>
    </row>
    <row r="2060" spans="1:12" ht="12.75" customHeight="1">
      <c r="A2060" s="41" t="s">
        <v>3897</v>
      </c>
      <c r="B2060" s="41"/>
      <c r="D2060" s="43" t="s">
        <v>3898</v>
      </c>
      <c r="E2060" s="44">
        <v>0.71818181818181814</v>
      </c>
      <c r="F2060" s="41">
        <f t="shared" si="259"/>
        <v>696.63636363636363</v>
      </c>
      <c r="G2060" s="107">
        <f t="shared" si="260"/>
        <v>842.93</v>
      </c>
      <c r="H2060" s="108">
        <f t="shared" si="261"/>
        <v>758.63699999999994</v>
      </c>
      <c r="I2060" s="41">
        <f t="shared" si="262"/>
        <v>0</v>
      </c>
      <c r="J2060" s="41">
        <f t="shared" si="263"/>
        <v>1180.1019999999999</v>
      </c>
      <c r="K2060" s="45" t="str">
        <f t="shared" si="258"/>
        <v>FOTO</v>
      </c>
      <c r="L2060" s="46"/>
    </row>
    <row r="2061" spans="1:12">
      <c r="A2061" s="41" t="s">
        <v>3899</v>
      </c>
      <c r="B2061" s="41"/>
      <c r="D2061" s="43" t="s">
        <v>3900</v>
      </c>
      <c r="E2061" s="44">
        <v>1.4</v>
      </c>
      <c r="F2061" s="41">
        <f t="shared" si="259"/>
        <v>1358</v>
      </c>
      <c r="G2061" s="107">
        <f t="shared" si="260"/>
        <v>1643.18</v>
      </c>
      <c r="H2061" s="108">
        <f t="shared" si="261"/>
        <v>1478.8620000000001</v>
      </c>
      <c r="I2061" s="41">
        <f t="shared" si="262"/>
        <v>0</v>
      </c>
      <c r="J2061" s="41">
        <f t="shared" si="263"/>
        <v>2300.4519999999998</v>
      </c>
      <c r="K2061" s="45" t="str">
        <f t="shared" si="258"/>
        <v>FOTO</v>
      </c>
      <c r="L2061" s="46" t="s">
        <v>159</v>
      </c>
    </row>
    <row r="2062" spans="1:12" ht="12.75" customHeight="1">
      <c r="A2062" s="41" t="s">
        <v>3901</v>
      </c>
      <c r="B2062" s="41"/>
      <c r="D2062" s="43" t="s">
        <v>3902</v>
      </c>
      <c r="E2062" s="44">
        <v>0.64090909090909087</v>
      </c>
      <c r="F2062" s="41">
        <f t="shared" si="259"/>
        <v>621.68181818181813</v>
      </c>
      <c r="G2062" s="107">
        <f t="shared" si="260"/>
        <v>752.2349999999999</v>
      </c>
      <c r="H2062" s="108">
        <f t="shared" si="261"/>
        <v>677.01149999999996</v>
      </c>
      <c r="I2062" s="41">
        <f t="shared" si="262"/>
        <v>0</v>
      </c>
      <c r="J2062" s="41">
        <f t="shared" si="263"/>
        <v>1053.1289999999999</v>
      </c>
      <c r="K2062" s="45" t="str">
        <f t="shared" si="258"/>
        <v>FOTO</v>
      </c>
      <c r="L2062" s="46"/>
    </row>
    <row r="2063" spans="1:12">
      <c r="A2063" s="49" t="s">
        <v>3903</v>
      </c>
      <c r="B2063" s="41"/>
      <c r="D2063" s="86" t="s">
        <v>3904</v>
      </c>
      <c r="E2063" s="44">
        <v>1.6818181818181817</v>
      </c>
      <c r="F2063" s="41">
        <f t="shared" si="259"/>
        <v>1631.3636363636363</v>
      </c>
      <c r="G2063" s="107">
        <f t="shared" si="260"/>
        <v>1973.9499999999998</v>
      </c>
      <c r="H2063" s="108">
        <f t="shared" si="261"/>
        <v>1776.5549999999998</v>
      </c>
      <c r="I2063" s="41">
        <f t="shared" si="262"/>
        <v>0</v>
      </c>
      <c r="J2063" s="41">
        <f t="shared" si="263"/>
        <v>2763.5299999999997</v>
      </c>
      <c r="K2063" s="45" t="str">
        <f t="shared" si="258"/>
        <v>FOTO</v>
      </c>
      <c r="L2063" s="46"/>
    </row>
    <row r="2064" spans="1:12" ht="15.75">
      <c r="A2064" s="47" t="s">
        <v>3905</v>
      </c>
      <c r="B2064" s="48"/>
      <c r="D2064" s="43"/>
      <c r="E2064" s="44">
        <v>0</v>
      </c>
      <c r="F2064" s="41">
        <f t="shared" si="259"/>
        <v>0</v>
      </c>
      <c r="G2064" s="107">
        <f t="shared" si="260"/>
        <v>0</v>
      </c>
      <c r="H2064" s="108">
        <f t="shared" si="261"/>
        <v>0</v>
      </c>
      <c r="I2064" s="41">
        <f t="shared" si="262"/>
        <v>0</v>
      </c>
      <c r="J2064" s="41">
        <f t="shared" si="263"/>
        <v>0</v>
      </c>
      <c r="K2064" s="45"/>
      <c r="L2064" s="46"/>
    </row>
    <row r="2065" spans="1:12" ht="15.75" customHeight="1">
      <c r="A2065" s="41" t="s">
        <v>3906</v>
      </c>
      <c r="B2065" s="41"/>
      <c r="D2065" s="43" t="s">
        <v>3907</v>
      </c>
      <c r="E2065" s="44">
        <v>0.26818181818181813</v>
      </c>
      <c r="F2065" s="41">
        <f t="shared" si="259"/>
        <v>260.13636363636357</v>
      </c>
      <c r="G2065" s="107">
        <f t="shared" si="260"/>
        <v>314.76499999999993</v>
      </c>
      <c r="H2065" s="108">
        <f t="shared" si="261"/>
        <v>283.28849999999994</v>
      </c>
      <c r="I2065" s="41">
        <f t="shared" si="262"/>
        <v>0</v>
      </c>
      <c r="J2065" s="41">
        <f t="shared" si="263"/>
        <v>440.67099999999988</v>
      </c>
      <c r="K2065" s="45" t="str">
        <f t="shared" ref="K2065:K2094" si="264">HYPERLINK(CONCATENATE("https://buscador.neorep.com.ar/",TRIM(A2065),"/"),"FOTO")</f>
        <v>FOTO</v>
      </c>
      <c r="L2065" s="46"/>
    </row>
    <row r="2066" spans="1:12">
      <c r="A2066" s="41" t="s">
        <v>2325</v>
      </c>
      <c r="B2066" s="43" t="s">
        <v>488</v>
      </c>
      <c r="D2066" s="41" t="s">
        <v>2326</v>
      </c>
      <c r="E2066" s="44">
        <v>14.999999999999998</v>
      </c>
      <c r="F2066" s="41">
        <f t="shared" si="259"/>
        <v>14549.999999999998</v>
      </c>
      <c r="G2066" s="107">
        <f t="shared" si="260"/>
        <v>17605.499999999996</v>
      </c>
      <c r="H2066" s="108">
        <f t="shared" si="261"/>
        <v>15844.949999999997</v>
      </c>
      <c r="I2066" s="41">
        <f t="shared" si="262"/>
        <v>0</v>
      </c>
      <c r="J2066" s="41">
        <f t="shared" si="263"/>
        <v>24647.699999999993</v>
      </c>
      <c r="K2066" s="45" t="str">
        <f t="shared" si="264"/>
        <v>FOTO</v>
      </c>
      <c r="L2066" s="46"/>
    </row>
    <row r="2067" spans="1:12">
      <c r="A2067" s="41" t="s">
        <v>1413</v>
      </c>
      <c r="B2067" s="43" t="s">
        <v>488</v>
      </c>
      <c r="D2067" s="41" t="s">
        <v>1414</v>
      </c>
      <c r="E2067" s="44">
        <v>4.5999999999999996</v>
      </c>
      <c r="F2067" s="41">
        <f t="shared" si="259"/>
        <v>4462</v>
      </c>
      <c r="G2067" s="107">
        <f t="shared" si="260"/>
        <v>5399.0199999999995</v>
      </c>
      <c r="H2067" s="108">
        <f t="shared" si="261"/>
        <v>4859.1179999999995</v>
      </c>
      <c r="I2067" s="41">
        <f t="shared" si="262"/>
        <v>0</v>
      </c>
      <c r="J2067" s="41">
        <f t="shared" si="263"/>
        <v>7558.6279999999988</v>
      </c>
      <c r="K2067" s="45" t="str">
        <f t="shared" si="264"/>
        <v>FOTO</v>
      </c>
      <c r="L2067" s="46"/>
    </row>
    <row r="2068" spans="1:12">
      <c r="A2068" s="49" t="s">
        <v>1869</v>
      </c>
      <c r="B2068" s="43" t="s">
        <v>488</v>
      </c>
      <c r="D2068" s="41" t="s">
        <v>1870</v>
      </c>
      <c r="E2068" s="44">
        <v>5.8</v>
      </c>
      <c r="F2068" s="41">
        <f t="shared" si="259"/>
        <v>5626</v>
      </c>
      <c r="G2068" s="107">
        <f t="shared" si="260"/>
        <v>6807.46</v>
      </c>
      <c r="H2068" s="108">
        <f t="shared" si="261"/>
        <v>6126.7139999999999</v>
      </c>
      <c r="I2068" s="41">
        <f t="shared" si="262"/>
        <v>0</v>
      </c>
      <c r="J2068" s="41">
        <f t="shared" si="263"/>
        <v>9530.4439999999995</v>
      </c>
      <c r="K2068" s="45" t="str">
        <f t="shared" si="264"/>
        <v>FOTO</v>
      </c>
      <c r="L2068" s="46" t="s">
        <v>104</v>
      </c>
    </row>
    <row r="2069" spans="1:12">
      <c r="A2069" s="49" t="s">
        <v>1871</v>
      </c>
      <c r="B2069" s="43" t="s">
        <v>488</v>
      </c>
      <c r="D2069" s="41" t="s">
        <v>1872</v>
      </c>
      <c r="E2069" s="44">
        <v>2.8</v>
      </c>
      <c r="F2069" s="41">
        <f t="shared" si="259"/>
        <v>2716</v>
      </c>
      <c r="G2069" s="107">
        <f t="shared" si="260"/>
        <v>3286.36</v>
      </c>
      <c r="H2069" s="108">
        <f t="shared" si="261"/>
        <v>2957.7240000000002</v>
      </c>
      <c r="I2069" s="41">
        <f t="shared" si="262"/>
        <v>0</v>
      </c>
      <c r="J2069" s="41">
        <f t="shared" si="263"/>
        <v>4600.9039999999995</v>
      </c>
      <c r="K2069" s="45" t="str">
        <f t="shared" si="264"/>
        <v>FOTO</v>
      </c>
      <c r="L2069" s="46" t="s">
        <v>1873</v>
      </c>
    </row>
    <row r="2070" spans="1:12">
      <c r="A2070" s="41" t="s">
        <v>1874</v>
      </c>
      <c r="B2070" s="43" t="s">
        <v>488</v>
      </c>
      <c r="D2070" s="43" t="s">
        <v>1875</v>
      </c>
      <c r="E2070" s="44">
        <v>10</v>
      </c>
      <c r="F2070" s="41">
        <f t="shared" si="259"/>
        <v>9700</v>
      </c>
      <c r="G2070" s="107">
        <f t="shared" si="260"/>
        <v>11737</v>
      </c>
      <c r="H2070" s="108">
        <f t="shared" si="261"/>
        <v>10563.300000000001</v>
      </c>
      <c r="I2070" s="41">
        <f t="shared" si="262"/>
        <v>0</v>
      </c>
      <c r="J2070" s="41">
        <f t="shared" si="263"/>
        <v>16431.8</v>
      </c>
      <c r="K2070" s="45" t="str">
        <f t="shared" si="264"/>
        <v>FOTO</v>
      </c>
      <c r="L2070" s="46"/>
    </row>
    <row r="2071" spans="1:12">
      <c r="A2071" s="49" t="s">
        <v>2161</v>
      </c>
      <c r="B2071" s="43" t="s">
        <v>488</v>
      </c>
      <c r="D2071" s="41" t="s">
        <v>2162</v>
      </c>
      <c r="E2071" s="44">
        <v>75.199999999999989</v>
      </c>
      <c r="F2071" s="41">
        <f t="shared" si="259"/>
        <v>72943.999999999985</v>
      </c>
      <c r="G2071" s="107">
        <f t="shared" si="260"/>
        <v>88262.239999999976</v>
      </c>
      <c r="H2071" s="108">
        <f t="shared" si="261"/>
        <v>79436.015999999974</v>
      </c>
      <c r="I2071" s="41">
        <f t="shared" si="262"/>
        <v>0</v>
      </c>
      <c r="J2071" s="41">
        <f t="shared" si="263"/>
        <v>123567.13599999995</v>
      </c>
      <c r="K2071" s="45" t="str">
        <f t="shared" si="264"/>
        <v>FOTO</v>
      </c>
      <c r="L2071" s="46"/>
    </row>
    <row r="2072" spans="1:12">
      <c r="A2072" s="41" t="s">
        <v>536</v>
      </c>
      <c r="B2072" s="43" t="s">
        <v>488</v>
      </c>
      <c r="D2072" s="43" t="s">
        <v>537</v>
      </c>
      <c r="E2072" s="44">
        <v>11.881818181818181</v>
      </c>
      <c r="F2072" s="41">
        <f t="shared" si="259"/>
        <v>11525.363636363636</v>
      </c>
      <c r="G2072" s="107">
        <f t="shared" si="260"/>
        <v>13945.689999999999</v>
      </c>
      <c r="H2072" s="108">
        <f t="shared" si="261"/>
        <v>12551.120999999999</v>
      </c>
      <c r="I2072" s="41">
        <f t="shared" si="262"/>
        <v>0</v>
      </c>
      <c r="J2072" s="41">
        <f t="shared" si="263"/>
        <v>19523.965999999997</v>
      </c>
      <c r="K2072" s="45" t="str">
        <f t="shared" si="264"/>
        <v>FOTO</v>
      </c>
      <c r="L2072" s="46" t="s">
        <v>538</v>
      </c>
    </row>
    <row r="2073" spans="1:12">
      <c r="A2073" s="41" t="s">
        <v>3038</v>
      </c>
      <c r="B2073" s="43" t="s">
        <v>488</v>
      </c>
      <c r="D2073" s="43" t="s">
        <v>3039</v>
      </c>
      <c r="E2073" s="44">
        <v>3.0818181818181816</v>
      </c>
      <c r="F2073" s="41">
        <f t="shared" si="259"/>
        <v>2989.363636363636</v>
      </c>
      <c r="G2073" s="107">
        <f t="shared" si="260"/>
        <v>3617.1299999999997</v>
      </c>
      <c r="H2073" s="108">
        <f t="shared" si="261"/>
        <v>3255.4169999999999</v>
      </c>
      <c r="I2073" s="41">
        <f t="shared" si="262"/>
        <v>0</v>
      </c>
      <c r="J2073" s="41">
        <f t="shared" si="263"/>
        <v>5063.9819999999991</v>
      </c>
      <c r="K2073" s="45" t="str">
        <f t="shared" si="264"/>
        <v>FOTO</v>
      </c>
      <c r="L2073" s="46" t="s">
        <v>202</v>
      </c>
    </row>
    <row r="2074" spans="1:12" ht="12.75" customHeight="1">
      <c r="A2074" s="41" t="s">
        <v>3283</v>
      </c>
      <c r="B2074" s="43" t="s">
        <v>488</v>
      </c>
      <c r="D2074" s="43" t="s">
        <v>3284</v>
      </c>
      <c r="E2074" s="44">
        <v>12.2</v>
      </c>
      <c r="F2074" s="41">
        <f t="shared" si="259"/>
        <v>11834</v>
      </c>
      <c r="G2074" s="107">
        <f t="shared" si="260"/>
        <v>14319.14</v>
      </c>
      <c r="H2074" s="108">
        <f t="shared" si="261"/>
        <v>12887.226000000001</v>
      </c>
      <c r="I2074" s="41">
        <f t="shared" si="262"/>
        <v>0</v>
      </c>
      <c r="J2074" s="41">
        <f t="shared" si="263"/>
        <v>20046.795999999998</v>
      </c>
      <c r="K2074" s="45" t="str">
        <f t="shared" si="264"/>
        <v>FOTO</v>
      </c>
      <c r="L2074" s="46" t="s">
        <v>538</v>
      </c>
    </row>
    <row r="2075" spans="1:12">
      <c r="A2075" s="49" t="s">
        <v>3908</v>
      </c>
      <c r="B2075" s="43" t="s">
        <v>488</v>
      </c>
      <c r="D2075" s="41" t="s">
        <v>3909</v>
      </c>
      <c r="E2075" s="44">
        <v>5.9181818181818171</v>
      </c>
      <c r="F2075" s="41">
        <f t="shared" si="259"/>
        <v>5740.6363636363621</v>
      </c>
      <c r="G2075" s="107">
        <f t="shared" si="260"/>
        <v>6946.1699999999983</v>
      </c>
      <c r="H2075" s="108">
        <f t="shared" si="261"/>
        <v>6251.552999999999</v>
      </c>
      <c r="I2075" s="41">
        <f t="shared" si="262"/>
        <v>0</v>
      </c>
      <c r="J2075" s="41">
        <f t="shared" si="263"/>
        <v>9724.6379999999972</v>
      </c>
      <c r="K2075" s="45" t="str">
        <f t="shared" si="264"/>
        <v>FOTO</v>
      </c>
      <c r="L2075" s="46"/>
    </row>
    <row r="2076" spans="1:12" ht="12.75" customHeight="1">
      <c r="A2076" s="49" t="s">
        <v>3910</v>
      </c>
      <c r="B2076" s="43" t="s">
        <v>488</v>
      </c>
      <c r="D2076" s="41" t="s">
        <v>3911</v>
      </c>
      <c r="E2076" s="44">
        <v>5.8</v>
      </c>
      <c r="F2076" s="41">
        <f t="shared" si="259"/>
        <v>5626</v>
      </c>
      <c r="G2076" s="107">
        <f t="shared" si="260"/>
        <v>6807.46</v>
      </c>
      <c r="H2076" s="108">
        <f t="shared" si="261"/>
        <v>6126.7139999999999</v>
      </c>
      <c r="I2076" s="41">
        <f t="shared" si="262"/>
        <v>0</v>
      </c>
      <c r="J2076" s="41">
        <f t="shared" si="263"/>
        <v>9530.4439999999995</v>
      </c>
      <c r="K2076" s="45" t="str">
        <f t="shared" si="264"/>
        <v>FOTO</v>
      </c>
      <c r="L2076" s="46" t="s">
        <v>109</v>
      </c>
    </row>
    <row r="2077" spans="1:12">
      <c r="A2077" s="49" t="s">
        <v>3912</v>
      </c>
      <c r="B2077" s="43" t="s">
        <v>488</v>
      </c>
      <c r="D2077" s="41" t="s">
        <v>3913</v>
      </c>
      <c r="E2077" s="44">
        <v>6.3999999999999995</v>
      </c>
      <c r="F2077" s="41">
        <f t="shared" si="259"/>
        <v>6207.9999999999991</v>
      </c>
      <c r="G2077" s="107">
        <f t="shared" si="260"/>
        <v>7511.6799999999985</v>
      </c>
      <c r="H2077" s="108">
        <f t="shared" si="261"/>
        <v>6760.5119999999988</v>
      </c>
      <c r="I2077" s="41">
        <f t="shared" si="262"/>
        <v>0</v>
      </c>
      <c r="J2077" s="41">
        <f t="shared" si="263"/>
        <v>10516.351999999997</v>
      </c>
      <c r="K2077" s="45" t="str">
        <f t="shared" si="264"/>
        <v>FOTO</v>
      </c>
      <c r="L2077" s="46" t="s">
        <v>109</v>
      </c>
    </row>
    <row r="2078" spans="1:12">
      <c r="A2078" s="49" t="s">
        <v>3914</v>
      </c>
      <c r="B2078" s="43" t="s">
        <v>488</v>
      </c>
      <c r="D2078" s="41" t="s">
        <v>3915</v>
      </c>
      <c r="E2078" s="44">
        <v>5.8</v>
      </c>
      <c r="F2078" s="41">
        <f t="shared" si="259"/>
        <v>5626</v>
      </c>
      <c r="G2078" s="107">
        <f t="shared" si="260"/>
        <v>6807.46</v>
      </c>
      <c r="H2078" s="108">
        <f t="shared" si="261"/>
        <v>6126.7139999999999</v>
      </c>
      <c r="I2078" s="41">
        <f t="shared" si="262"/>
        <v>0</v>
      </c>
      <c r="J2078" s="41">
        <f t="shared" si="263"/>
        <v>9530.4439999999995</v>
      </c>
      <c r="K2078" s="45" t="str">
        <f t="shared" si="264"/>
        <v>FOTO</v>
      </c>
      <c r="L2078" s="46" t="s">
        <v>109</v>
      </c>
    </row>
    <row r="2079" spans="1:12">
      <c r="A2079" s="49" t="s">
        <v>3916</v>
      </c>
      <c r="B2079" s="43" t="s">
        <v>488</v>
      </c>
      <c r="D2079" s="41" t="s">
        <v>3917</v>
      </c>
      <c r="E2079" s="44">
        <v>5.1999999999999993</v>
      </c>
      <c r="F2079" s="41">
        <f t="shared" si="259"/>
        <v>5043.9999999999991</v>
      </c>
      <c r="G2079" s="107">
        <f t="shared" si="260"/>
        <v>6103.2399999999989</v>
      </c>
      <c r="H2079" s="108">
        <f t="shared" si="261"/>
        <v>5492.9159999999993</v>
      </c>
      <c r="I2079" s="41">
        <f t="shared" si="262"/>
        <v>0</v>
      </c>
      <c r="J2079" s="41">
        <f t="shared" si="263"/>
        <v>8544.5359999999982</v>
      </c>
      <c r="K2079" s="45" t="str">
        <f t="shared" si="264"/>
        <v>FOTO</v>
      </c>
      <c r="L2079" s="46" t="s">
        <v>109</v>
      </c>
    </row>
    <row r="2080" spans="1:12">
      <c r="A2080" s="41" t="s">
        <v>2020</v>
      </c>
      <c r="B2080" s="43" t="s">
        <v>488</v>
      </c>
      <c r="D2080" s="43" t="s">
        <v>2021</v>
      </c>
      <c r="E2080" s="44">
        <v>5.7590909090909088</v>
      </c>
      <c r="F2080" s="41">
        <f t="shared" si="259"/>
        <v>5586.318181818182</v>
      </c>
      <c r="G2080" s="107">
        <f t="shared" si="260"/>
        <v>6759.4449999999997</v>
      </c>
      <c r="H2080" s="108">
        <f t="shared" si="261"/>
        <v>6083.5005000000001</v>
      </c>
      <c r="I2080" s="41">
        <f t="shared" si="262"/>
        <v>0</v>
      </c>
      <c r="J2080" s="41">
        <f t="shared" si="263"/>
        <v>9463.2229999999981</v>
      </c>
      <c r="K2080" s="45" t="str">
        <f t="shared" si="264"/>
        <v>FOTO</v>
      </c>
      <c r="L2080" s="46"/>
    </row>
    <row r="2081" spans="1:12">
      <c r="A2081" s="41" t="s">
        <v>2022</v>
      </c>
      <c r="B2081" s="43" t="s">
        <v>488</v>
      </c>
      <c r="D2081" s="41" t="s">
        <v>2023</v>
      </c>
      <c r="E2081" s="44">
        <v>2.9999999999999996</v>
      </c>
      <c r="F2081" s="41">
        <f t="shared" si="259"/>
        <v>2909.9999999999995</v>
      </c>
      <c r="G2081" s="107">
        <f t="shared" si="260"/>
        <v>3521.0999999999995</v>
      </c>
      <c r="H2081" s="108">
        <f t="shared" si="261"/>
        <v>3168.99</v>
      </c>
      <c r="I2081" s="41">
        <f t="shared" si="262"/>
        <v>0</v>
      </c>
      <c r="J2081" s="41">
        <f t="shared" si="263"/>
        <v>4929.5399999999991</v>
      </c>
      <c r="K2081" s="45" t="str">
        <f t="shared" si="264"/>
        <v>FOTO</v>
      </c>
      <c r="L2081" s="46"/>
    </row>
    <row r="2082" spans="1:12">
      <c r="A2082" s="41" t="s">
        <v>2327</v>
      </c>
      <c r="B2082" s="43" t="s">
        <v>488</v>
      </c>
      <c r="D2082" s="41" t="s">
        <v>2328</v>
      </c>
      <c r="E2082" s="44">
        <v>4.3181818181818175</v>
      </c>
      <c r="F2082" s="41">
        <f t="shared" si="259"/>
        <v>4188.6363636363631</v>
      </c>
      <c r="G2082" s="107">
        <f t="shared" si="260"/>
        <v>5068.2499999999991</v>
      </c>
      <c r="H2082" s="108">
        <f t="shared" si="261"/>
        <v>4561.4249999999993</v>
      </c>
      <c r="I2082" s="41">
        <f t="shared" si="262"/>
        <v>0</v>
      </c>
      <c r="J2082" s="41">
        <f t="shared" si="263"/>
        <v>7095.5499999999984</v>
      </c>
      <c r="K2082" s="45" t="str">
        <f t="shared" si="264"/>
        <v>FOTO</v>
      </c>
      <c r="L2082" s="46"/>
    </row>
    <row r="2083" spans="1:12">
      <c r="A2083" s="41" t="s">
        <v>2024</v>
      </c>
      <c r="B2083" s="43" t="s">
        <v>488</v>
      </c>
      <c r="D2083" s="43" t="s">
        <v>2025</v>
      </c>
      <c r="E2083" s="44">
        <v>26.881818181818179</v>
      </c>
      <c r="F2083" s="41">
        <f t="shared" si="259"/>
        <v>26075.363636363632</v>
      </c>
      <c r="G2083" s="107">
        <f t="shared" si="260"/>
        <v>31551.189999999995</v>
      </c>
      <c r="H2083" s="108">
        <f t="shared" si="261"/>
        <v>28396.070999999996</v>
      </c>
      <c r="I2083" s="41">
        <f t="shared" si="262"/>
        <v>0</v>
      </c>
      <c r="J2083" s="41">
        <f t="shared" si="263"/>
        <v>44171.66599999999</v>
      </c>
      <c r="K2083" s="45" t="str">
        <f t="shared" si="264"/>
        <v>FOTO</v>
      </c>
      <c r="L2083" s="46"/>
    </row>
    <row r="2084" spans="1:12">
      <c r="A2084" s="41" t="s">
        <v>3918</v>
      </c>
      <c r="B2084" s="43" t="s">
        <v>488</v>
      </c>
      <c r="D2084" s="43" t="s">
        <v>3919</v>
      </c>
      <c r="E2084" s="44">
        <v>21.6</v>
      </c>
      <c r="F2084" s="41">
        <f t="shared" si="259"/>
        <v>20952</v>
      </c>
      <c r="G2084" s="107">
        <f t="shared" si="260"/>
        <v>25351.919999999998</v>
      </c>
      <c r="H2084" s="108">
        <f t="shared" si="261"/>
        <v>22816.727999999999</v>
      </c>
      <c r="I2084" s="41">
        <f t="shared" si="262"/>
        <v>0</v>
      </c>
      <c r="J2084" s="41">
        <f t="shared" si="263"/>
        <v>35492.687999999995</v>
      </c>
      <c r="K2084" s="45" t="str">
        <f t="shared" si="264"/>
        <v>FOTO</v>
      </c>
      <c r="L2084" s="46" t="s">
        <v>3920</v>
      </c>
    </row>
    <row r="2085" spans="1:12">
      <c r="A2085" s="41" t="s">
        <v>487</v>
      </c>
      <c r="B2085" s="43" t="s">
        <v>488</v>
      </c>
      <c r="D2085" s="41" t="s">
        <v>489</v>
      </c>
      <c r="E2085" s="44">
        <v>4.8</v>
      </c>
      <c r="F2085" s="41">
        <f t="shared" si="259"/>
        <v>4656</v>
      </c>
      <c r="G2085" s="107">
        <f t="shared" si="260"/>
        <v>5633.76</v>
      </c>
      <c r="H2085" s="108">
        <f t="shared" si="261"/>
        <v>5070.384</v>
      </c>
      <c r="I2085" s="41">
        <f t="shared" si="262"/>
        <v>0</v>
      </c>
      <c r="J2085" s="41">
        <f t="shared" si="263"/>
        <v>7887.2640000000001</v>
      </c>
      <c r="K2085" s="45" t="str">
        <f t="shared" si="264"/>
        <v>FOTO</v>
      </c>
      <c r="L2085" s="46"/>
    </row>
    <row r="2086" spans="1:12">
      <c r="A2086" s="41" t="s">
        <v>490</v>
      </c>
      <c r="B2086" s="43" t="s">
        <v>488</v>
      </c>
      <c r="D2086" s="41" t="s">
        <v>491</v>
      </c>
      <c r="E2086" s="44">
        <v>4.2</v>
      </c>
      <c r="F2086" s="41">
        <f t="shared" si="259"/>
        <v>4074</v>
      </c>
      <c r="G2086" s="107">
        <f t="shared" si="260"/>
        <v>4929.54</v>
      </c>
      <c r="H2086" s="108">
        <f t="shared" si="261"/>
        <v>4436.5860000000002</v>
      </c>
      <c r="I2086" s="41">
        <f t="shared" si="262"/>
        <v>0</v>
      </c>
      <c r="J2086" s="41">
        <f t="shared" si="263"/>
        <v>6901.3559999999998</v>
      </c>
      <c r="K2086" s="45" t="str">
        <f t="shared" si="264"/>
        <v>FOTO</v>
      </c>
      <c r="L2086" s="46"/>
    </row>
    <row r="2087" spans="1:12">
      <c r="A2087" s="41" t="s">
        <v>492</v>
      </c>
      <c r="B2087" s="43" t="s">
        <v>488</v>
      </c>
      <c r="D2087" s="41" t="s">
        <v>493</v>
      </c>
      <c r="E2087" s="44">
        <v>18.799999999999997</v>
      </c>
      <c r="F2087" s="41">
        <f t="shared" si="259"/>
        <v>18235.999999999996</v>
      </c>
      <c r="G2087" s="107">
        <f t="shared" si="260"/>
        <v>22065.559999999994</v>
      </c>
      <c r="H2087" s="108">
        <f t="shared" si="261"/>
        <v>19859.003999999994</v>
      </c>
      <c r="I2087" s="41">
        <f t="shared" si="262"/>
        <v>0</v>
      </c>
      <c r="J2087" s="41">
        <f t="shared" si="263"/>
        <v>30891.783999999989</v>
      </c>
      <c r="K2087" s="45" t="str">
        <f t="shared" si="264"/>
        <v>FOTO</v>
      </c>
      <c r="L2087" s="46"/>
    </row>
    <row r="2088" spans="1:12">
      <c r="A2088" s="41" t="s">
        <v>3610</v>
      </c>
      <c r="B2088" s="43" t="s">
        <v>488</v>
      </c>
      <c r="D2088" s="41" t="s">
        <v>3611</v>
      </c>
      <c r="E2088" s="44">
        <v>4.2</v>
      </c>
      <c r="F2088" s="41">
        <f t="shared" si="259"/>
        <v>4074</v>
      </c>
      <c r="G2088" s="107">
        <f t="shared" si="260"/>
        <v>4929.54</v>
      </c>
      <c r="H2088" s="108">
        <f t="shared" si="261"/>
        <v>4436.5860000000002</v>
      </c>
      <c r="I2088" s="41">
        <f t="shared" si="262"/>
        <v>0</v>
      </c>
      <c r="J2088" s="41">
        <f t="shared" si="263"/>
        <v>6901.3559999999998</v>
      </c>
      <c r="K2088" s="45" t="str">
        <f t="shared" si="264"/>
        <v>FOTO</v>
      </c>
      <c r="L2088" s="46"/>
    </row>
    <row r="2089" spans="1:12">
      <c r="A2089" s="41" t="s">
        <v>3921</v>
      </c>
      <c r="B2089" s="43" t="s">
        <v>488</v>
      </c>
      <c r="D2089" s="41" t="s">
        <v>3922</v>
      </c>
      <c r="E2089" s="44">
        <v>0</v>
      </c>
      <c r="F2089" s="41">
        <f t="shared" si="259"/>
        <v>0</v>
      </c>
      <c r="G2089" s="107">
        <f t="shared" si="260"/>
        <v>0</v>
      </c>
      <c r="H2089" s="108">
        <f t="shared" si="261"/>
        <v>0</v>
      </c>
      <c r="I2089" s="41">
        <f t="shared" si="262"/>
        <v>0</v>
      </c>
      <c r="J2089" s="41">
        <f t="shared" si="263"/>
        <v>0</v>
      </c>
      <c r="K2089" s="45" t="str">
        <f t="shared" si="264"/>
        <v>FOTO</v>
      </c>
      <c r="L2089" s="46"/>
    </row>
    <row r="2090" spans="1:12">
      <c r="A2090" s="41" t="s">
        <v>1415</v>
      </c>
      <c r="B2090" s="43" t="s">
        <v>488</v>
      </c>
      <c r="D2090" s="43" t="s">
        <v>1416</v>
      </c>
      <c r="E2090" s="44">
        <v>0.88181818181818172</v>
      </c>
      <c r="F2090" s="41">
        <f t="shared" si="259"/>
        <v>855.36363636363626</v>
      </c>
      <c r="G2090" s="107">
        <f t="shared" si="260"/>
        <v>1034.9899999999998</v>
      </c>
      <c r="H2090" s="108">
        <f t="shared" si="261"/>
        <v>931.49099999999987</v>
      </c>
      <c r="I2090" s="41">
        <f t="shared" si="262"/>
        <v>0</v>
      </c>
      <c r="J2090" s="41">
        <f t="shared" si="263"/>
        <v>1448.9859999999996</v>
      </c>
      <c r="K2090" s="45" t="str">
        <f t="shared" si="264"/>
        <v>FOTO</v>
      </c>
      <c r="L2090" s="46"/>
    </row>
    <row r="2091" spans="1:12">
      <c r="A2091" s="41" t="s">
        <v>3923</v>
      </c>
      <c r="B2091" s="43" t="s">
        <v>488</v>
      </c>
      <c r="D2091" s="43" t="s">
        <v>3924</v>
      </c>
      <c r="E2091" s="44">
        <v>28.440909090909088</v>
      </c>
      <c r="F2091" s="41">
        <f t="shared" si="259"/>
        <v>27587.681818181816</v>
      </c>
      <c r="G2091" s="107">
        <f t="shared" si="260"/>
        <v>33381.094999999994</v>
      </c>
      <c r="H2091" s="108">
        <f t="shared" si="261"/>
        <v>30042.985499999995</v>
      </c>
      <c r="I2091" s="41">
        <f t="shared" si="262"/>
        <v>0</v>
      </c>
      <c r="J2091" s="41">
        <f t="shared" si="263"/>
        <v>46733.532999999989</v>
      </c>
      <c r="K2091" s="45" t="str">
        <f t="shared" si="264"/>
        <v>FOTO</v>
      </c>
      <c r="L2091" s="46"/>
    </row>
    <row r="2092" spans="1:12">
      <c r="A2092" s="41" t="s">
        <v>3925</v>
      </c>
      <c r="B2092" s="43" t="s">
        <v>488</v>
      </c>
      <c r="D2092" s="41" t="s">
        <v>3926</v>
      </c>
      <c r="E2092" s="44">
        <v>8</v>
      </c>
      <c r="F2092" s="41">
        <f t="shared" si="259"/>
        <v>7760</v>
      </c>
      <c r="G2092" s="107">
        <f t="shared" si="260"/>
        <v>9389.6</v>
      </c>
      <c r="H2092" s="108">
        <f t="shared" si="261"/>
        <v>8450.6400000000012</v>
      </c>
      <c r="I2092" s="41">
        <f t="shared" si="262"/>
        <v>0</v>
      </c>
      <c r="J2092" s="41">
        <f t="shared" si="263"/>
        <v>13145.44</v>
      </c>
      <c r="K2092" s="45" t="str">
        <f t="shared" si="264"/>
        <v>FOTO</v>
      </c>
      <c r="L2092" s="46"/>
    </row>
    <row r="2093" spans="1:12">
      <c r="A2093" s="41" t="s">
        <v>3927</v>
      </c>
      <c r="B2093" s="43" t="s">
        <v>488</v>
      </c>
      <c r="D2093" s="43" t="s">
        <v>3928</v>
      </c>
      <c r="E2093" s="44">
        <v>4.8</v>
      </c>
      <c r="F2093" s="41">
        <f t="shared" si="259"/>
        <v>4656</v>
      </c>
      <c r="G2093" s="107">
        <f t="shared" si="260"/>
        <v>5633.76</v>
      </c>
      <c r="H2093" s="108">
        <f t="shared" si="261"/>
        <v>5070.384</v>
      </c>
      <c r="I2093" s="41">
        <f t="shared" si="262"/>
        <v>0</v>
      </c>
      <c r="J2093" s="41">
        <f t="shared" si="263"/>
        <v>7887.2640000000001</v>
      </c>
      <c r="K2093" s="45" t="str">
        <f t="shared" si="264"/>
        <v>FOTO</v>
      </c>
      <c r="L2093" s="46"/>
    </row>
    <row r="2094" spans="1:12">
      <c r="A2094" s="41" t="s">
        <v>1417</v>
      </c>
      <c r="B2094" s="43" t="s">
        <v>488</v>
      </c>
      <c r="D2094" s="41" t="s">
        <v>1418</v>
      </c>
      <c r="E2094" s="44">
        <v>8.6</v>
      </c>
      <c r="F2094" s="41">
        <f t="shared" si="259"/>
        <v>8342</v>
      </c>
      <c r="G2094" s="107">
        <f t="shared" si="260"/>
        <v>10093.82</v>
      </c>
      <c r="H2094" s="108">
        <f t="shared" si="261"/>
        <v>9084.4380000000001</v>
      </c>
      <c r="I2094" s="41">
        <f t="shared" si="262"/>
        <v>0</v>
      </c>
      <c r="J2094" s="41">
        <f t="shared" si="263"/>
        <v>14131.347999999998</v>
      </c>
      <c r="K2094" s="45" t="str">
        <f t="shared" si="264"/>
        <v>FOTO</v>
      </c>
      <c r="L2094" s="46"/>
    </row>
    <row r="2095" spans="1:12" ht="15.75" customHeight="1">
      <c r="A2095" s="47" t="s">
        <v>3929</v>
      </c>
      <c r="B2095" s="48"/>
      <c r="D2095" s="43"/>
      <c r="E2095" s="44">
        <v>0</v>
      </c>
      <c r="F2095" s="41">
        <f t="shared" si="259"/>
        <v>0</v>
      </c>
      <c r="G2095" s="107">
        <f t="shared" si="260"/>
        <v>0</v>
      </c>
      <c r="H2095" s="108">
        <f t="shared" si="261"/>
        <v>0</v>
      </c>
      <c r="I2095" s="41">
        <f t="shared" si="262"/>
        <v>0</v>
      </c>
      <c r="J2095" s="41">
        <f t="shared" si="263"/>
        <v>0</v>
      </c>
      <c r="K2095" s="45"/>
      <c r="L2095" s="46"/>
    </row>
    <row r="2096" spans="1:12">
      <c r="A2096" s="41" t="s">
        <v>3930</v>
      </c>
      <c r="B2096" s="41"/>
      <c r="D2096" s="43" t="s">
        <v>3931</v>
      </c>
      <c r="E2096" s="44">
        <v>2.1590909090909087</v>
      </c>
      <c r="F2096" s="41">
        <f t="shared" si="259"/>
        <v>2094.3181818181815</v>
      </c>
      <c r="G2096" s="107">
        <f t="shared" si="260"/>
        <v>2534.1249999999995</v>
      </c>
      <c r="H2096" s="108">
        <f t="shared" si="261"/>
        <v>2280.7124999999996</v>
      </c>
      <c r="I2096" s="41">
        <f t="shared" si="262"/>
        <v>0</v>
      </c>
      <c r="J2096" s="41">
        <f t="shared" si="263"/>
        <v>3547.7749999999992</v>
      </c>
      <c r="K2096" s="45" t="str">
        <f t="shared" ref="K2096:K2112" si="265">HYPERLINK(CONCATENATE("https://buscador.neorep.com.ar/",TRIM(A2096),"/"),"FOTO")</f>
        <v>FOTO</v>
      </c>
      <c r="L2096" s="46"/>
    </row>
    <row r="2097" spans="1:12">
      <c r="A2097" s="41" t="s">
        <v>3932</v>
      </c>
      <c r="B2097" s="41"/>
      <c r="D2097" s="43" t="s">
        <v>3933</v>
      </c>
      <c r="E2097" s="44">
        <v>1.7999999999999998</v>
      </c>
      <c r="F2097" s="41">
        <f t="shared" si="259"/>
        <v>1745.9999999999998</v>
      </c>
      <c r="G2097" s="107">
        <f t="shared" si="260"/>
        <v>2112.66</v>
      </c>
      <c r="H2097" s="108">
        <f t="shared" si="261"/>
        <v>1901.394</v>
      </c>
      <c r="I2097" s="41">
        <f t="shared" si="262"/>
        <v>0</v>
      </c>
      <c r="J2097" s="41">
        <f t="shared" si="263"/>
        <v>2957.7239999999997</v>
      </c>
      <c r="K2097" s="45" t="str">
        <f t="shared" si="265"/>
        <v>FOTO</v>
      </c>
      <c r="L2097" s="46"/>
    </row>
    <row r="2098" spans="1:12">
      <c r="A2098" s="41" t="s">
        <v>3934</v>
      </c>
      <c r="B2098" s="41"/>
      <c r="D2098" s="43" t="s">
        <v>3935</v>
      </c>
      <c r="E2098" s="44">
        <v>0.64090909090909087</v>
      </c>
      <c r="F2098" s="41">
        <f t="shared" si="259"/>
        <v>621.68181818181813</v>
      </c>
      <c r="G2098" s="107">
        <f t="shared" si="260"/>
        <v>752.2349999999999</v>
      </c>
      <c r="H2098" s="108">
        <f t="shared" si="261"/>
        <v>677.01149999999996</v>
      </c>
      <c r="I2098" s="41">
        <f t="shared" si="262"/>
        <v>0</v>
      </c>
      <c r="J2098" s="41">
        <f t="shared" si="263"/>
        <v>1053.1289999999999</v>
      </c>
      <c r="K2098" s="45" t="str">
        <f t="shared" si="265"/>
        <v>FOTO</v>
      </c>
      <c r="L2098" s="46"/>
    </row>
    <row r="2099" spans="1:12">
      <c r="A2099" s="41" t="s">
        <v>3936</v>
      </c>
      <c r="B2099" s="41"/>
      <c r="D2099" s="43" t="s">
        <v>3937</v>
      </c>
      <c r="E2099" s="44">
        <v>3.9181818181818175</v>
      </c>
      <c r="F2099" s="41">
        <f t="shared" si="259"/>
        <v>3800.6363636363631</v>
      </c>
      <c r="G2099" s="107">
        <f t="shared" si="260"/>
        <v>4598.7699999999995</v>
      </c>
      <c r="H2099" s="108">
        <f t="shared" si="261"/>
        <v>4138.893</v>
      </c>
      <c r="I2099" s="41">
        <f t="shared" si="262"/>
        <v>0</v>
      </c>
      <c r="J2099" s="41">
        <f t="shared" si="263"/>
        <v>6438.2779999999993</v>
      </c>
      <c r="K2099" s="45" t="str">
        <f t="shared" si="265"/>
        <v>FOTO</v>
      </c>
      <c r="L2099" s="46"/>
    </row>
    <row r="2100" spans="1:12">
      <c r="A2100" s="41" t="s">
        <v>3938</v>
      </c>
      <c r="B2100" s="41"/>
      <c r="D2100" s="43" t="s">
        <v>3939</v>
      </c>
      <c r="E2100" s="44">
        <v>1.4409090909090907</v>
      </c>
      <c r="F2100" s="41">
        <f t="shared" si="259"/>
        <v>1397.681818181818</v>
      </c>
      <c r="G2100" s="107">
        <f t="shared" si="260"/>
        <v>1691.1949999999997</v>
      </c>
      <c r="H2100" s="108">
        <f t="shared" si="261"/>
        <v>1522.0754999999997</v>
      </c>
      <c r="I2100" s="41">
        <f t="shared" si="262"/>
        <v>0</v>
      </c>
      <c r="J2100" s="41">
        <f t="shared" si="263"/>
        <v>2367.6729999999993</v>
      </c>
      <c r="K2100" s="45" t="str">
        <f t="shared" si="265"/>
        <v>FOTO</v>
      </c>
      <c r="L2100" s="46" t="s">
        <v>202</v>
      </c>
    </row>
    <row r="2101" spans="1:12">
      <c r="A2101" s="41" t="s">
        <v>3940</v>
      </c>
      <c r="B2101" s="41"/>
      <c r="D2101" s="43" t="s">
        <v>3941</v>
      </c>
      <c r="E2101" s="44">
        <v>8.1999999999999993</v>
      </c>
      <c r="F2101" s="41">
        <f t="shared" si="259"/>
        <v>7953.9999999999991</v>
      </c>
      <c r="G2101" s="107">
        <f t="shared" si="260"/>
        <v>9624.3399999999983</v>
      </c>
      <c r="H2101" s="108">
        <f t="shared" si="261"/>
        <v>8661.905999999999</v>
      </c>
      <c r="I2101" s="41">
        <f t="shared" si="262"/>
        <v>0</v>
      </c>
      <c r="J2101" s="41">
        <f t="shared" si="263"/>
        <v>13474.075999999997</v>
      </c>
      <c r="K2101" s="45" t="str">
        <f t="shared" si="265"/>
        <v>FOTO</v>
      </c>
      <c r="L2101" s="46"/>
    </row>
    <row r="2102" spans="1:12">
      <c r="A2102" s="41" t="s">
        <v>3942</v>
      </c>
      <c r="B2102" s="41"/>
      <c r="D2102" s="43" t="s">
        <v>3943</v>
      </c>
      <c r="E2102" s="44">
        <v>5.6818181818181817</v>
      </c>
      <c r="F2102" s="41">
        <f t="shared" si="259"/>
        <v>5511.363636363636</v>
      </c>
      <c r="G2102" s="107">
        <f t="shared" si="260"/>
        <v>6668.7499999999991</v>
      </c>
      <c r="H2102" s="108">
        <f t="shared" si="261"/>
        <v>6001.8749999999991</v>
      </c>
      <c r="I2102" s="41">
        <f t="shared" si="262"/>
        <v>0</v>
      </c>
      <c r="J2102" s="41">
        <f t="shared" si="263"/>
        <v>9336.2499999999982</v>
      </c>
      <c r="K2102" s="45" t="str">
        <f t="shared" si="265"/>
        <v>FOTO</v>
      </c>
      <c r="L2102" s="46"/>
    </row>
    <row r="2103" spans="1:12">
      <c r="A2103" s="41" t="s">
        <v>3944</v>
      </c>
      <c r="B2103" s="41"/>
      <c r="D2103" s="43" t="s">
        <v>3945</v>
      </c>
      <c r="E2103" s="44">
        <v>7.2409090909090903</v>
      </c>
      <c r="F2103" s="41">
        <f t="shared" si="259"/>
        <v>7023.681818181818</v>
      </c>
      <c r="G2103" s="107">
        <f t="shared" si="260"/>
        <v>8498.6549999999988</v>
      </c>
      <c r="H2103" s="108">
        <f t="shared" si="261"/>
        <v>7648.789499999999</v>
      </c>
      <c r="I2103" s="41">
        <f t="shared" si="262"/>
        <v>0</v>
      </c>
      <c r="J2103" s="41">
        <f t="shared" si="263"/>
        <v>11898.116999999998</v>
      </c>
      <c r="K2103" s="45" t="str">
        <f t="shared" si="265"/>
        <v>FOTO</v>
      </c>
      <c r="L2103" s="46"/>
    </row>
    <row r="2104" spans="1:12" ht="12.75" customHeight="1">
      <c r="A2104" s="41" t="s">
        <v>3946</v>
      </c>
      <c r="B2104" s="41"/>
      <c r="D2104" s="43" t="s">
        <v>3947</v>
      </c>
      <c r="E2104" s="44">
        <v>5.4</v>
      </c>
      <c r="F2104" s="41">
        <f t="shared" si="259"/>
        <v>5238</v>
      </c>
      <c r="G2104" s="107">
        <f t="shared" si="260"/>
        <v>6337.98</v>
      </c>
      <c r="H2104" s="108">
        <f t="shared" si="261"/>
        <v>5704.1819999999998</v>
      </c>
      <c r="I2104" s="41">
        <f t="shared" si="262"/>
        <v>0</v>
      </c>
      <c r="J2104" s="41">
        <f t="shared" si="263"/>
        <v>8873.1719999999987</v>
      </c>
      <c r="K2104" s="45" t="str">
        <f t="shared" si="265"/>
        <v>FOTO</v>
      </c>
      <c r="L2104" s="46"/>
    </row>
    <row r="2105" spans="1:12">
      <c r="A2105" s="41" t="s">
        <v>3948</v>
      </c>
      <c r="B2105" s="41"/>
      <c r="D2105" s="43" t="s">
        <v>3949</v>
      </c>
      <c r="E2105" s="44">
        <v>8.6818181818181817</v>
      </c>
      <c r="F2105" s="41">
        <f t="shared" si="259"/>
        <v>8421.363636363636</v>
      </c>
      <c r="G2105" s="107">
        <f t="shared" si="260"/>
        <v>10189.849999999999</v>
      </c>
      <c r="H2105" s="108">
        <f t="shared" si="261"/>
        <v>9170.8649999999998</v>
      </c>
      <c r="I2105" s="41">
        <f t="shared" si="262"/>
        <v>0</v>
      </c>
      <c r="J2105" s="41">
        <f t="shared" si="263"/>
        <v>14265.789999999997</v>
      </c>
      <c r="K2105" s="45" t="str">
        <f t="shared" si="265"/>
        <v>FOTO</v>
      </c>
      <c r="L2105" s="46"/>
    </row>
    <row r="2106" spans="1:12" ht="12.75" customHeight="1">
      <c r="A2106" s="41" t="s">
        <v>3950</v>
      </c>
      <c r="B2106" s="41"/>
      <c r="D2106" s="43" t="s">
        <v>3951</v>
      </c>
      <c r="E2106" s="44">
        <v>6.3999999999999995</v>
      </c>
      <c r="F2106" s="41">
        <f t="shared" si="259"/>
        <v>6207.9999999999991</v>
      </c>
      <c r="G2106" s="107">
        <f t="shared" si="260"/>
        <v>7511.6799999999985</v>
      </c>
      <c r="H2106" s="108">
        <f t="shared" si="261"/>
        <v>6760.5119999999988</v>
      </c>
      <c r="I2106" s="41">
        <f t="shared" si="262"/>
        <v>0</v>
      </c>
      <c r="J2106" s="41">
        <f t="shared" si="263"/>
        <v>10516.351999999997</v>
      </c>
      <c r="K2106" s="45" t="str">
        <f t="shared" si="265"/>
        <v>FOTO</v>
      </c>
      <c r="L2106" s="46"/>
    </row>
    <row r="2107" spans="1:12">
      <c r="A2107" s="41" t="s">
        <v>1053</v>
      </c>
      <c r="B2107" s="41"/>
      <c r="D2107" s="43" t="s">
        <v>1054</v>
      </c>
      <c r="E2107" s="44">
        <v>2.4</v>
      </c>
      <c r="F2107" s="41">
        <f t="shared" si="259"/>
        <v>2328</v>
      </c>
      <c r="G2107" s="107">
        <f t="shared" si="260"/>
        <v>2816.88</v>
      </c>
      <c r="H2107" s="108">
        <f t="shared" si="261"/>
        <v>2535.192</v>
      </c>
      <c r="I2107" s="41">
        <f t="shared" si="262"/>
        <v>0</v>
      </c>
      <c r="J2107" s="41">
        <f t="shared" si="263"/>
        <v>3943.6320000000001</v>
      </c>
      <c r="K2107" s="45" t="str">
        <f t="shared" si="265"/>
        <v>FOTO</v>
      </c>
      <c r="L2107" s="46"/>
    </row>
    <row r="2108" spans="1:12">
      <c r="A2108" s="41" t="s">
        <v>3952</v>
      </c>
      <c r="B2108" s="41"/>
      <c r="D2108" s="43" t="s">
        <v>3953</v>
      </c>
      <c r="E2108" s="44">
        <v>7.8818181818181809</v>
      </c>
      <c r="F2108" s="41">
        <f t="shared" si="259"/>
        <v>7645.3636363636351</v>
      </c>
      <c r="G2108" s="107">
        <f t="shared" si="260"/>
        <v>9250.8899999999976</v>
      </c>
      <c r="H2108" s="108">
        <f t="shared" si="261"/>
        <v>8325.8009999999977</v>
      </c>
      <c r="I2108" s="41">
        <f t="shared" si="262"/>
        <v>0</v>
      </c>
      <c r="J2108" s="41">
        <f t="shared" si="263"/>
        <v>12951.245999999996</v>
      </c>
      <c r="K2108" s="45" t="str">
        <f t="shared" si="265"/>
        <v>FOTO</v>
      </c>
      <c r="L2108" s="46"/>
    </row>
    <row r="2109" spans="1:12">
      <c r="A2109" s="41" t="s">
        <v>3954</v>
      </c>
      <c r="B2109" s="41"/>
      <c r="D2109" s="43" t="s">
        <v>3955</v>
      </c>
      <c r="E2109" s="44">
        <v>6.081818181818182</v>
      </c>
      <c r="F2109" s="41">
        <f t="shared" si="259"/>
        <v>5899.3636363636369</v>
      </c>
      <c r="G2109" s="107">
        <f t="shared" si="260"/>
        <v>7138.2300000000005</v>
      </c>
      <c r="H2109" s="108">
        <f t="shared" si="261"/>
        <v>6424.4070000000002</v>
      </c>
      <c r="I2109" s="41">
        <f t="shared" si="262"/>
        <v>0</v>
      </c>
      <c r="J2109" s="41">
        <f t="shared" si="263"/>
        <v>9993.5220000000008</v>
      </c>
      <c r="K2109" s="45" t="str">
        <f t="shared" si="265"/>
        <v>FOTO</v>
      </c>
      <c r="L2109" s="46" t="s">
        <v>538</v>
      </c>
    </row>
    <row r="2110" spans="1:12">
      <c r="A2110" s="41" t="s">
        <v>3956</v>
      </c>
      <c r="B2110" s="41"/>
      <c r="D2110" s="43" t="s">
        <v>3957</v>
      </c>
      <c r="E2110" s="44">
        <v>4.3181818181818175</v>
      </c>
      <c r="F2110" s="41">
        <f t="shared" si="259"/>
        <v>4188.6363636363631</v>
      </c>
      <c r="G2110" s="107">
        <f t="shared" si="260"/>
        <v>5068.2499999999991</v>
      </c>
      <c r="H2110" s="108">
        <f t="shared" si="261"/>
        <v>4561.4249999999993</v>
      </c>
      <c r="I2110" s="41">
        <f t="shared" si="262"/>
        <v>0</v>
      </c>
      <c r="J2110" s="41">
        <f t="shared" si="263"/>
        <v>7095.5499999999984</v>
      </c>
      <c r="K2110" s="45" t="str">
        <f t="shared" si="265"/>
        <v>FOTO</v>
      </c>
      <c r="L2110" s="46"/>
    </row>
    <row r="2111" spans="1:12">
      <c r="A2111" s="41" t="s">
        <v>3958</v>
      </c>
      <c r="B2111" s="41"/>
      <c r="D2111" s="43" t="s">
        <v>3959</v>
      </c>
      <c r="E2111" s="44">
        <v>6.3181818181818175</v>
      </c>
      <c r="F2111" s="41">
        <f t="shared" si="259"/>
        <v>6128.6363636363631</v>
      </c>
      <c r="G2111" s="107">
        <f t="shared" si="260"/>
        <v>7415.6499999999987</v>
      </c>
      <c r="H2111" s="108">
        <f t="shared" si="261"/>
        <v>6674.0849999999991</v>
      </c>
      <c r="I2111" s="41">
        <f t="shared" si="262"/>
        <v>0</v>
      </c>
      <c r="J2111" s="41">
        <f t="shared" si="263"/>
        <v>10381.909999999998</v>
      </c>
      <c r="K2111" s="45" t="str">
        <f t="shared" si="265"/>
        <v>FOTO</v>
      </c>
      <c r="L2111" s="46"/>
    </row>
    <row r="2112" spans="1:12">
      <c r="A2112" s="41" t="s">
        <v>3960</v>
      </c>
      <c r="B2112" s="41"/>
      <c r="D2112" s="43" t="s">
        <v>3961</v>
      </c>
      <c r="E2112" s="44">
        <v>3.7045454545454546</v>
      </c>
      <c r="F2112" s="41">
        <f t="shared" si="259"/>
        <v>3593.409090909091</v>
      </c>
      <c r="G2112" s="107">
        <f t="shared" si="260"/>
        <v>4348.0249999999996</v>
      </c>
      <c r="H2112" s="108">
        <f t="shared" si="261"/>
        <v>3913.2224999999999</v>
      </c>
      <c r="I2112" s="41">
        <f t="shared" si="262"/>
        <v>0</v>
      </c>
      <c r="J2112" s="41">
        <f t="shared" si="263"/>
        <v>6087.2349999999988</v>
      </c>
      <c r="K2112" s="45" t="str">
        <f t="shared" si="265"/>
        <v>FOTO</v>
      </c>
      <c r="L2112" s="46"/>
    </row>
    <row r="2113" spans="1:12" ht="15.75" customHeight="1">
      <c r="A2113" s="47" t="s">
        <v>3962</v>
      </c>
      <c r="B2113" s="48"/>
      <c r="D2113" s="43"/>
      <c r="E2113" s="44">
        <v>0</v>
      </c>
      <c r="F2113" s="41">
        <f t="shared" si="259"/>
        <v>0</v>
      </c>
      <c r="G2113" s="107">
        <f t="shared" si="260"/>
        <v>0</v>
      </c>
      <c r="H2113" s="108">
        <f t="shared" si="261"/>
        <v>0</v>
      </c>
      <c r="I2113" s="41">
        <f t="shared" si="262"/>
        <v>0</v>
      </c>
      <c r="J2113" s="41">
        <f t="shared" si="263"/>
        <v>0</v>
      </c>
      <c r="K2113" s="45"/>
      <c r="L2113" s="46"/>
    </row>
    <row r="2114" spans="1:12">
      <c r="A2114" s="41" t="s">
        <v>3963</v>
      </c>
      <c r="B2114" s="41"/>
      <c r="D2114" s="43" t="s">
        <v>3964</v>
      </c>
      <c r="E2114" s="44">
        <v>19.399999999999999</v>
      </c>
      <c r="F2114" s="41">
        <f t="shared" si="259"/>
        <v>18818</v>
      </c>
      <c r="G2114" s="107">
        <f t="shared" si="260"/>
        <v>22769.78</v>
      </c>
      <c r="H2114" s="108">
        <f t="shared" si="261"/>
        <v>20492.802</v>
      </c>
      <c r="I2114" s="41">
        <f t="shared" si="262"/>
        <v>0</v>
      </c>
      <c r="J2114" s="41">
        <f t="shared" si="263"/>
        <v>31877.691999999995</v>
      </c>
      <c r="K2114" s="45" t="str">
        <f t="shared" ref="K2114:K2119" si="266">HYPERLINK(CONCATENATE("https://buscador.neorep.com.ar/",TRIM(A2114),"/"),"FOTO")</f>
        <v>FOTO</v>
      </c>
      <c r="L2114" s="46"/>
    </row>
    <row r="2115" spans="1:12">
      <c r="A2115" s="41" t="s">
        <v>3965</v>
      </c>
      <c r="B2115" s="41"/>
      <c r="D2115" s="43" t="s">
        <v>3966</v>
      </c>
      <c r="E2115" s="44">
        <v>29.559090909090909</v>
      </c>
      <c r="F2115" s="41">
        <f t="shared" si="259"/>
        <v>28672.31818181818</v>
      </c>
      <c r="G2115" s="107">
        <f t="shared" si="260"/>
        <v>34693.504999999997</v>
      </c>
      <c r="H2115" s="108">
        <f t="shared" si="261"/>
        <v>31224.154499999997</v>
      </c>
      <c r="I2115" s="41">
        <f t="shared" si="262"/>
        <v>0</v>
      </c>
      <c r="J2115" s="41">
        <f t="shared" si="263"/>
        <v>48570.906999999992</v>
      </c>
      <c r="K2115" s="45" t="str">
        <f t="shared" si="266"/>
        <v>FOTO</v>
      </c>
      <c r="L2115" s="46" t="s">
        <v>2287</v>
      </c>
    </row>
    <row r="2116" spans="1:12">
      <c r="A2116" s="41" t="s">
        <v>3967</v>
      </c>
      <c r="B2116" s="41"/>
      <c r="D2116" s="43" t="s">
        <v>3968</v>
      </c>
      <c r="E2116" s="44">
        <v>18.399999999999999</v>
      </c>
      <c r="F2116" s="41">
        <f t="shared" si="259"/>
        <v>17848</v>
      </c>
      <c r="G2116" s="107">
        <f t="shared" si="260"/>
        <v>21596.079999999998</v>
      </c>
      <c r="H2116" s="108">
        <f t="shared" si="261"/>
        <v>19436.471999999998</v>
      </c>
      <c r="I2116" s="41">
        <f t="shared" si="262"/>
        <v>0</v>
      </c>
      <c r="J2116" s="41">
        <f t="shared" si="263"/>
        <v>30234.511999999995</v>
      </c>
      <c r="K2116" s="45" t="str">
        <f t="shared" si="266"/>
        <v>FOTO</v>
      </c>
      <c r="L2116" s="46"/>
    </row>
    <row r="2117" spans="1:12">
      <c r="A2117" s="41" t="s">
        <v>3969</v>
      </c>
      <c r="B2117" s="41"/>
      <c r="D2117" s="43" t="s">
        <v>3970</v>
      </c>
      <c r="E2117" s="44">
        <v>22.64</v>
      </c>
      <c r="F2117" s="41">
        <f t="shared" si="259"/>
        <v>21960.799999999999</v>
      </c>
      <c r="G2117" s="107">
        <f t="shared" si="260"/>
        <v>26572.567999999999</v>
      </c>
      <c r="H2117" s="108">
        <f t="shared" si="261"/>
        <v>23915.3112</v>
      </c>
      <c r="I2117" s="41">
        <f t="shared" si="262"/>
        <v>0</v>
      </c>
      <c r="J2117" s="41">
        <f t="shared" si="263"/>
        <v>37201.595199999996</v>
      </c>
      <c r="K2117" s="45" t="str">
        <f t="shared" si="266"/>
        <v>FOTO</v>
      </c>
      <c r="L2117" s="46" t="s">
        <v>271</v>
      </c>
    </row>
    <row r="2118" spans="1:12">
      <c r="A2118" s="41" t="s">
        <v>3971</v>
      </c>
      <c r="B2118" s="41"/>
      <c r="D2118" s="43" t="s">
        <v>3972</v>
      </c>
      <c r="E2118" s="44">
        <v>21.36</v>
      </c>
      <c r="F2118" s="41">
        <f t="shared" si="259"/>
        <v>20719.2</v>
      </c>
      <c r="G2118" s="107">
        <f t="shared" si="260"/>
        <v>25070.232</v>
      </c>
      <c r="H2118" s="108">
        <f t="shared" si="261"/>
        <v>22563.2088</v>
      </c>
      <c r="I2118" s="41">
        <f t="shared" si="262"/>
        <v>0</v>
      </c>
      <c r="J2118" s="41">
        <f t="shared" si="263"/>
        <v>35098.324799999995</v>
      </c>
      <c r="K2118" s="45" t="str">
        <f t="shared" si="266"/>
        <v>FOTO</v>
      </c>
      <c r="L2118" s="46" t="s">
        <v>271</v>
      </c>
    </row>
    <row r="2119" spans="1:12">
      <c r="A2119" s="41" t="s">
        <v>3973</v>
      </c>
      <c r="B2119" s="41"/>
      <c r="D2119" s="43" t="s">
        <v>3974</v>
      </c>
      <c r="E2119" s="44">
        <v>24.718181818181819</v>
      </c>
      <c r="F2119" s="41">
        <f t="shared" si="259"/>
        <v>23976.636363636364</v>
      </c>
      <c r="G2119" s="107">
        <f t="shared" si="260"/>
        <v>29011.73</v>
      </c>
      <c r="H2119" s="108">
        <f t="shared" si="261"/>
        <v>26110.557000000001</v>
      </c>
      <c r="I2119" s="41">
        <f t="shared" si="262"/>
        <v>0</v>
      </c>
      <c r="J2119" s="41">
        <f t="shared" si="263"/>
        <v>40616.421999999999</v>
      </c>
      <c r="K2119" s="45" t="str">
        <f t="shared" si="266"/>
        <v>FOTO</v>
      </c>
      <c r="L2119" s="46"/>
    </row>
    <row r="2120" spans="1:12" ht="15.75" customHeight="1">
      <c r="A2120" s="47" t="s">
        <v>3975</v>
      </c>
      <c r="B2120" s="48"/>
      <c r="D2120" s="43"/>
      <c r="E2120" s="44">
        <v>0</v>
      </c>
      <c r="F2120" s="41">
        <f t="shared" ref="F2120:F2183" si="267">+E2120*F$18</f>
        <v>0</v>
      </c>
      <c r="G2120" s="107">
        <f t="shared" ref="G2120:G2183" si="268">+F2120*(1+G$18)</f>
        <v>0</v>
      </c>
      <c r="H2120" s="108">
        <f t="shared" ref="H2120:H2183" si="269">+G2120*(1-H$18)</f>
        <v>0</v>
      </c>
      <c r="I2120" s="41">
        <f t="shared" ref="I2120:I2183" si="270">+G2120*C2120</f>
        <v>0</v>
      </c>
      <c r="J2120" s="41">
        <f t="shared" ref="J2120:J2183" si="271">+G2120*(1+J$18)</f>
        <v>0</v>
      </c>
      <c r="K2120" s="45"/>
      <c r="L2120" s="46"/>
    </row>
    <row r="2121" spans="1:12">
      <c r="A2121" s="41" t="s">
        <v>3976</v>
      </c>
      <c r="B2121" s="48"/>
      <c r="D2121" s="43" t="s">
        <v>3977</v>
      </c>
      <c r="E2121" s="44">
        <v>24.599999999999998</v>
      </c>
      <c r="F2121" s="41">
        <f t="shared" si="267"/>
        <v>23861.999999999996</v>
      </c>
      <c r="G2121" s="107">
        <f t="shared" si="268"/>
        <v>28873.019999999993</v>
      </c>
      <c r="H2121" s="108">
        <f t="shared" si="269"/>
        <v>25985.717999999993</v>
      </c>
      <c r="I2121" s="41">
        <f t="shared" si="270"/>
        <v>0</v>
      </c>
      <c r="J2121" s="41">
        <f t="shared" si="271"/>
        <v>40422.227999999988</v>
      </c>
      <c r="K2121" s="45" t="str">
        <f t="shared" ref="K2121:K2126" si="272">HYPERLINK(CONCATENATE("https://buscador.neorep.com.ar/",TRIM(A2121),"/"),"FOTO")</f>
        <v>FOTO</v>
      </c>
      <c r="L2121" s="46" t="s">
        <v>104</v>
      </c>
    </row>
    <row r="2122" spans="1:12">
      <c r="A2122" s="41" t="s">
        <v>3978</v>
      </c>
      <c r="B2122" s="48"/>
      <c r="D2122" s="43" t="s">
        <v>3979</v>
      </c>
      <c r="E2122" s="44">
        <v>19.399999999999999</v>
      </c>
      <c r="F2122" s="41">
        <f t="shared" si="267"/>
        <v>18818</v>
      </c>
      <c r="G2122" s="107">
        <f t="shared" si="268"/>
        <v>22769.78</v>
      </c>
      <c r="H2122" s="108">
        <f t="shared" si="269"/>
        <v>20492.802</v>
      </c>
      <c r="I2122" s="41">
        <f t="shared" si="270"/>
        <v>0</v>
      </c>
      <c r="J2122" s="41">
        <f t="shared" si="271"/>
        <v>31877.691999999995</v>
      </c>
      <c r="K2122" s="45" t="str">
        <f t="shared" si="272"/>
        <v>FOTO</v>
      </c>
      <c r="L2122" s="46" t="s">
        <v>104</v>
      </c>
    </row>
    <row r="2123" spans="1:12" ht="12.75" customHeight="1">
      <c r="A2123" s="41" t="s">
        <v>3980</v>
      </c>
      <c r="B2123" s="41"/>
      <c r="D2123" s="43" t="s">
        <v>3981</v>
      </c>
      <c r="E2123" s="44">
        <v>23.399999999999995</v>
      </c>
      <c r="F2123" s="41">
        <f t="shared" si="267"/>
        <v>22697.999999999996</v>
      </c>
      <c r="G2123" s="107">
        <f t="shared" si="268"/>
        <v>27464.579999999994</v>
      </c>
      <c r="H2123" s="108">
        <f t="shared" si="269"/>
        <v>24718.121999999996</v>
      </c>
      <c r="I2123" s="41">
        <f t="shared" si="270"/>
        <v>0</v>
      </c>
      <c r="J2123" s="41">
        <f t="shared" si="271"/>
        <v>38450.411999999989</v>
      </c>
      <c r="K2123" s="45" t="str">
        <f t="shared" si="272"/>
        <v>FOTO</v>
      </c>
      <c r="L2123" s="46" t="s">
        <v>104</v>
      </c>
    </row>
    <row r="2124" spans="1:12">
      <c r="A2124" s="41" t="s">
        <v>3982</v>
      </c>
      <c r="B2124" s="41"/>
      <c r="D2124" s="43" t="s">
        <v>3983</v>
      </c>
      <c r="E2124" s="44">
        <v>25.599999999999998</v>
      </c>
      <c r="F2124" s="41">
        <f t="shared" si="267"/>
        <v>24831.999999999996</v>
      </c>
      <c r="G2124" s="107">
        <f t="shared" si="268"/>
        <v>30046.719999999994</v>
      </c>
      <c r="H2124" s="108">
        <f t="shared" si="269"/>
        <v>27042.047999999995</v>
      </c>
      <c r="I2124" s="41">
        <f t="shared" si="270"/>
        <v>0</v>
      </c>
      <c r="J2124" s="41">
        <f t="shared" si="271"/>
        <v>42065.407999999989</v>
      </c>
      <c r="K2124" s="45" t="str">
        <f t="shared" si="272"/>
        <v>FOTO</v>
      </c>
      <c r="L2124" s="46" t="s">
        <v>104</v>
      </c>
    </row>
    <row r="2125" spans="1:12" ht="12.75" customHeight="1">
      <c r="A2125" s="41" t="s">
        <v>3984</v>
      </c>
      <c r="B2125" s="41"/>
      <c r="D2125" s="43" t="s">
        <v>3985</v>
      </c>
      <c r="E2125" s="44">
        <v>26.2</v>
      </c>
      <c r="F2125" s="41">
        <f t="shared" si="267"/>
        <v>25414</v>
      </c>
      <c r="G2125" s="107">
        <f t="shared" si="268"/>
        <v>30750.94</v>
      </c>
      <c r="H2125" s="108">
        <f t="shared" si="269"/>
        <v>27675.845999999998</v>
      </c>
      <c r="I2125" s="41">
        <f t="shared" si="270"/>
        <v>0</v>
      </c>
      <c r="J2125" s="41">
        <f t="shared" si="271"/>
        <v>43051.315999999999</v>
      </c>
      <c r="K2125" s="45" t="str">
        <f t="shared" si="272"/>
        <v>FOTO</v>
      </c>
      <c r="L2125" s="46"/>
    </row>
    <row r="2126" spans="1:12">
      <c r="A2126" s="41" t="s">
        <v>3986</v>
      </c>
      <c r="B2126" s="41"/>
      <c r="D2126" s="43" t="s">
        <v>3987</v>
      </c>
      <c r="E2126" s="44">
        <v>3.4409090909090909</v>
      </c>
      <c r="F2126" s="41">
        <f t="shared" si="267"/>
        <v>3337.681818181818</v>
      </c>
      <c r="G2126" s="107">
        <f t="shared" si="268"/>
        <v>4038.5949999999998</v>
      </c>
      <c r="H2126" s="108">
        <f t="shared" si="269"/>
        <v>3634.7354999999998</v>
      </c>
      <c r="I2126" s="41">
        <f t="shared" si="270"/>
        <v>0</v>
      </c>
      <c r="J2126" s="41">
        <f t="shared" si="271"/>
        <v>5654.0329999999994</v>
      </c>
      <c r="K2126" s="45" t="str">
        <f t="shared" si="272"/>
        <v>FOTO</v>
      </c>
      <c r="L2126" s="46"/>
    </row>
    <row r="2127" spans="1:12" ht="15.75" customHeight="1">
      <c r="A2127" s="47" t="s">
        <v>3988</v>
      </c>
      <c r="B2127" s="48"/>
      <c r="D2127" s="43"/>
      <c r="E2127" s="44">
        <v>0</v>
      </c>
      <c r="F2127" s="41">
        <f t="shared" si="267"/>
        <v>0</v>
      </c>
      <c r="G2127" s="107">
        <f t="shared" si="268"/>
        <v>0</v>
      </c>
      <c r="H2127" s="108">
        <f t="shared" si="269"/>
        <v>0</v>
      </c>
      <c r="I2127" s="41">
        <f t="shared" si="270"/>
        <v>0</v>
      </c>
      <c r="J2127" s="41">
        <f t="shared" si="271"/>
        <v>0</v>
      </c>
      <c r="K2127" s="45"/>
      <c r="L2127" s="46"/>
    </row>
    <row r="2128" spans="1:12" ht="12.75" customHeight="1">
      <c r="A2128" s="41" t="s">
        <v>3989</v>
      </c>
      <c r="B2128" s="41"/>
      <c r="D2128" s="43" t="s">
        <v>3990</v>
      </c>
      <c r="E2128" s="44">
        <v>0.68181818181818177</v>
      </c>
      <c r="F2128" s="41">
        <f t="shared" si="267"/>
        <v>661.36363636363626</v>
      </c>
      <c r="G2128" s="107">
        <f t="shared" si="268"/>
        <v>800.24999999999989</v>
      </c>
      <c r="H2128" s="108">
        <f t="shared" si="269"/>
        <v>720.22499999999991</v>
      </c>
      <c r="I2128" s="41">
        <f t="shared" si="270"/>
        <v>0</v>
      </c>
      <c r="J2128" s="41">
        <f t="shared" si="271"/>
        <v>1120.3499999999997</v>
      </c>
      <c r="K2128" s="45" t="str">
        <f>HYPERLINK(CONCATENATE("https://buscador.neorep.com.ar/",TRIM(A2128),"/"),"FOTO")</f>
        <v>FOTO</v>
      </c>
      <c r="L2128" s="46"/>
    </row>
    <row r="2129" spans="1:12">
      <c r="A2129" s="41" t="s">
        <v>3991</v>
      </c>
      <c r="B2129" s="41"/>
      <c r="D2129" s="43" t="s">
        <v>3992</v>
      </c>
      <c r="E2129" s="44">
        <v>5.1181818181818173</v>
      </c>
      <c r="F2129" s="41">
        <f t="shared" si="267"/>
        <v>4964.6363636363631</v>
      </c>
      <c r="G2129" s="107">
        <f t="shared" si="268"/>
        <v>6007.2099999999991</v>
      </c>
      <c r="H2129" s="108">
        <f t="shared" si="269"/>
        <v>5406.4889999999996</v>
      </c>
      <c r="I2129" s="41">
        <f t="shared" si="270"/>
        <v>0</v>
      </c>
      <c r="J2129" s="41">
        <f t="shared" si="271"/>
        <v>8410.0939999999991</v>
      </c>
      <c r="K2129" s="45" t="str">
        <f>HYPERLINK(CONCATENATE("https://buscador.neorep.com.ar/",TRIM(A2129),"/"),"FOTO")</f>
        <v>FOTO</v>
      </c>
      <c r="L2129" s="46" t="s">
        <v>109</v>
      </c>
    </row>
    <row r="2130" spans="1:12" ht="15.75" customHeight="1">
      <c r="A2130" s="47" t="s">
        <v>3993</v>
      </c>
      <c r="B2130" s="48"/>
      <c r="D2130" s="43"/>
      <c r="E2130" s="44">
        <v>0</v>
      </c>
      <c r="F2130" s="41">
        <f t="shared" si="267"/>
        <v>0</v>
      </c>
      <c r="G2130" s="107">
        <f t="shared" si="268"/>
        <v>0</v>
      </c>
      <c r="H2130" s="108">
        <f t="shared" si="269"/>
        <v>0</v>
      </c>
      <c r="I2130" s="41">
        <f t="shared" si="270"/>
        <v>0</v>
      </c>
      <c r="J2130" s="41">
        <f t="shared" si="271"/>
        <v>0</v>
      </c>
      <c r="K2130" s="45"/>
      <c r="L2130" s="46"/>
    </row>
    <row r="2131" spans="1:12">
      <c r="A2131" s="41" t="s">
        <v>3994</v>
      </c>
      <c r="B2131" s="41" t="s">
        <v>3995</v>
      </c>
      <c r="D2131" s="43" t="s">
        <v>3996</v>
      </c>
      <c r="E2131" s="44">
        <v>2.5181818181818181</v>
      </c>
      <c r="F2131" s="41">
        <f t="shared" si="267"/>
        <v>2442.6363636363635</v>
      </c>
      <c r="G2131" s="107">
        <f t="shared" si="268"/>
        <v>2955.5899999999997</v>
      </c>
      <c r="H2131" s="108">
        <f t="shared" si="269"/>
        <v>2660.0309999999999</v>
      </c>
      <c r="I2131" s="41">
        <f t="shared" si="270"/>
        <v>0</v>
      </c>
      <c r="J2131" s="41">
        <f t="shared" si="271"/>
        <v>4137.8259999999991</v>
      </c>
      <c r="K2131" s="45" t="str">
        <f t="shared" ref="K2131:K2164" si="273">HYPERLINK(CONCATENATE("https://buscador.neorep.com.ar/",TRIM(A2131),"/"),"FOTO")</f>
        <v>FOTO</v>
      </c>
      <c r="L2131" s="46"/>
    </row>
    <row r="2132" spans="1:12">
      <c r="A2132" s="41" t="s">
        <v>3997</v>
      </c>
      <c r="B2132" s="41" t="s">
        <v>3995</v>
      </c>
      <c r="D2132" s="43" t="s">
        <v>3998</v>
      </c>
      <c r="E2132" s="44">
        <v>2.5590909090909086</v>
      </c>
      <c r="F2132" s="41">
        <f t="shared" si="267"/>
        <v>2482.3181818181815</v>
      </c>
      <c r="G2132" s="107">
        <f t="shared" si="268"/>
        <v>3003.6049999999996</v>
      </c>
      <c r="H2132" s="108">
        <f t="shared" si="269"/>
        <v>2703.2444999999998</v>
      </c>
      <c r="I2132" s="41">
        <f t="shared" si="270"/>
        <v>0</v>
      </c>
      <c r="J2132" s="41">
        <f t="shared" si="271"/>
        <v>4205.0469999999996</v>
      </c>
      <c r="K2132" s="45" t="str">
        <f t="shared" si="273"/>
        <v>FOTO</v>
      </c>
      <c r="L2132" s="46"/>
    </row>
    <row r="2133" spans="1:12">
      <c r="A2133" s="41" t="s">
        <v>3999</v>
      </c>
      <c r="B2133" s="41" t="s">
        <v>3995</v>
      </c>
      <c r="D2133" s="43" t="s">
        <v>4000</v>
      </c>
      <c r="E2133" s="44">
        <v>3.1590909090909087</v>
      </c>
      <c r="F2133" s="41">
        <f t="shared" si="267"/>
        <v>3064.3181818181815</v>
      </c>
      <c r="G2133" s="107">
        <f t="shared" si="268"/>
        <v>3707.8249999999994</v>
      </c>
      <c r="H2133" s="108">
        <f t="shared" si="269"/>
        <v>3337.0424999999996</v>
      </c>
      <c r="I2133" s="41">
        <f t="shared" si="270"/>
        <v>0</v>
      </c>
      <c r="J2133" s="41">
        <f t="shared" si="271"/>
        <v>5190.954999999999</v>
      </c>
      <c r="K2133" s="45" t="str">
        <f t="shared" si="273"/>
        <v>FOTO</v>
      </c>
      <c r="L2133" s="46"/>
    </row>
    <row r="2134" spans="1:12">
      <c r="A2134" s="41" t="s">
        <v>4001</v>
      </c>
      <c r="B2134" s="41" t="s">
        <v>3995</v>
      </c>
      <c r="D2134" s="43" t="s">
        <v>4002</v>
      </c>
      <c r="E2134" s="44">
        <v>1.4</v>
      </c>
      <c r="F2134" s="41">
        <f t="shared" si="267"/>
        <v>1358</v>
      </c>
      <c r="G2134" s="107">
        <f t="shared" si="268"/>
        <v>1643.18</v>
      </c>
      <c r="H2134" s="108">
        <f t="shared" si="269"/>
        <v>1478.8620000000001</v>
      </c>
      <c r="I2134" s="41">
        <f t="shared" si="270"/>
        <v>0</v>
      </c>
      <c r="J2134" s="41">
        <f t="shared" si="271"/>
        <v>2300.4519999999998</v>
      </c>
      <c r="K2134" s="45" t="str">
        <f t="shared" si="273"/>
        <v>FOTO</v>
      </c>
      <c r="L2134" s="46" t="s">
        <v>202</v>
      </c>
    </row>
    <row r="2135" spans="1:12" ht="12.75" customHeight="1">
      <c r="A2135" s="41" t="s">
        <v>4003</v>
      </c>
      <c r="B2135" s="41" t="s">
        <v>3995</v>
      </c>
      <c r="D2135" s="43" t="s">
        <v>4004</v>
      </c>
      <c r="E2135" s="44">
        <v>1.4</v>
      </c>
      <c r="F2135" s="41">
        <f t="shared" si="267"/>
        <v>1358</v>
      </c>
      <c r="G2135" s="107">
        <f t="shared" si="268"/>
        <v>1643.18</v>
      </c>
      <c r="H2135" s="108">
        <f t="shared" si="269"/>
        <v>1478.8620000000001</v>
      </c>
      <c r="I2135" s="41">
        <f t="shared" si="270"/>
        <v>0</v>
      </c>
      <c r="J2135" s="41">
        <f t="shared" si="271"/>
        <v>2300.4519999999998</v>
      </c>
      <c r="K2135" s="45" t="str">
        <f t="shared" si="273"/>
        <v>FOTO</v>
      </c>
      <c r="L2135" s="46"/>
    </row>
    <row r="2136" spans="1:12">
      <c r="A2136" s="41" t="s">
        <v>4005</v>
      </c>
      <c r="B2136" s="41" t="s">
        <v>3995</v>
      </c>
      <c r="D2136" s="43" t="s">
        <v>4006</v>
      </c>
      <c r="E2136" s="44">
        <v>1.6818181818181817</v>
      </c>
      <c r="F2136" s="41">
        <f t="shared" si="267"/>
        <v>1631.3636363636363</v>
      </c>
      <c r="G2136" s="107">
        <f t="shared" si="268"/>
        <v>1973.9499999999998</v>
      </c>
      <c r="H2136" s="108">
        <f t="shared" si="269"/>
        <v>1776.5549999999998</v>
      </c>
      <c r="I2136" s="41">
        <f t="shared" si="270"/>
        <v>0</v>
      </c>
      <c r="J2136" s="41">
        <f t="shared" si="271"/>
        <v>2763.5299999999997</v>
      </c>
      <c r="K2136" s="45" t="str">
        <f t="shared" si="273"/>
        <v>FOTO</v>
      </c>
      <c r="L2136" s="46" t="s">
        <v>159</v>
      </c>
    </row>
    <row r="2137" spans="1:12" ht="12.75" customHeight="1">
      <c r="A2137" s="41" t="s">
        <v>4007</v>
      </c>
      <c r="B2137" s="41" t="s">
        <v>3995</v>
      </c>
      <c r="D2137" s="43" t="s">
        <v>4008</v>
      </c>
      <c r="E2137" s="44">
        <v>1.8409090909090906</v>
      </c>
      <c r="F2137" s="41">
        <f t="shared" si="267"/>
        <v>1785.6818181818178</v>
      </c>
      <c r="G2137" s="107">
        <f t="shared" si="268"/>
        <v>2160.6749999999993</v>
      </c>
      <c r="H2137" s="108">
        <f t="shared" si="269"/>
        <v>1944.6074999999994</v>
      </c>
      <c r="I2137" s="41">
        <f t="shared" si="270"/>
        <v>0</v>
      </c>
      <c r="J2137" s="41">
        <f t="shared" si="271"/>
        <v>3024.9449999999988</v>
      </c>
      <c r="K2137" s="45" t="str">
        <f t="shared" si="273"/>
        <v>FOTO</v>
      </c>
      <c r="L2137" s="46"/>
    </row>
    <row r="2138" spans="1:12" ht="12.75" customHeight="1">
      <c r="A2138" s="41" t="s">
        <v>4009</v>
      </c>
      <c r="B2138" s="41" t="s">
        <v>3995</v>
      </c>
      <c r="D2138" s="43" t="s">
        <v>4010</v>
      </c>
      <c r="E2138" s="44">
        <v>1.5181818181818181</v>
      </c>
      <c r="F2138" s="41">
        <f t="shared" si="267"/>
        <v>1472.6363636363635</v>
      </c>
      <c r="G2138" s="107">
        <f t="shared" si="268"/>
        <v>1781.8899999999999</v>
      </c>
      <c r="H2138" s="108">
        <f t="shared" si="269"/>
        <v>1603.701</v>
      </c>
      <c r="I2138" s="41">
        <f t="shared" si="270"/>
        <v>0</v>
      </c>
      <c r="J2138" s="41">
        <f t="shared" si="271"/>
        <v>2494.6459999999997</v>
      </c>
      <c r="K2138" s="45" t="str">
        <f t="shared" si="273"/>
        <v>FOTO</v>
      </c>
      <c r="L2138" s="46" t="s">
        <v>159</v>
      </c>
    </row>
    <row r="2139" spans="1:12">
      <c r="A2139" s="51" t="s">
        <v>4011</v>
      </c>
      <c r="B2139" s="41" t="s">
        <v>3995</v>
      </c>
      <c r="D2139" s="66" t="s">
        <v>4012</v>
      </c>
      <c r="E2139" s="44">
        <v>4</v>
      </c>
      <c r="F2139" s="41">
        <f t="shared" si="267"/>
        <v>3880</v>
      </c>
      <c r="G2139" s="107">
        <f t="shared" si="268"/>
        <v>4694.8</v>
      </c>
      <c r="H2139" s="108">
        <f t="shared" si="269"/>
        <v>4225.3200000000006</v>
      </c>
      <c r="I2139" s="41">
        <f t="shared" si="270"/>
        <v>0</v>
      </c>
      <c r="J2139" s="41">
        <f t="shared" si="271"/>
        <v>6572.72</v>
      </c>
      <c r="K2139" s="45" t="str">
        <f t="shared" si="273"/>
        <v>FOTO</v>
      </c>
      <c r="L2139" s="46"/>
    </row>
    <row r="2140" spans="1:12" ht="12.75" customHeight="1">
      <c r="A2140" s="41" t="s">
        <v>4013</v>
      </c>
      <c r="B2140" s="41" t="s">
        <v>3995</v>
      </c>
      <c r="D2140" s="43" t="s">
        <v>4014</v>
      </c>
      <c r="E2140" s="44">
        <v>2.9999999999999996</v>
      </c>
      <c r="F2140" s="41">
        <f t="shared" si="267"/>
        <v>2909.9999999999995</v>
      </c>
      <c r="G2140" s="107">
        <f t="shared" si="268"/>
        <v>3521.0999999999995</v>
      </c>
      <c r="H2140" s="108">
        <f t="shared" si="269"/>
        <v>3168.99</v>
      </c>
      <c r="I2140" s="41">
        <f t="shared" si="270"/>
        <v>0</v>
      </c>
      <c r="J2140" s="41">
        <f t="shared" si="271"/>
        <v>4929.5399999999991</v>
      </c>
      <c r="K2140" s="45" t="str">
        <f t="shared" si="273"/>
        <v>FOTO</v>
      </c>
      <c r="L2140" s="46"/>
    </row>
    <row r="2141" spans="1:12">
      <c r="A2141" s="41" t="s">
        <v>4015</v>
      </c>
      <c r="B2141" s="41" t="s">
        <v>3995</v>
      </c>
      <c r="D2141" s="43" t="s">
        <v>4016</v>
      </c>
      <c r="E2141" s="44">
        <v>2.3181818181818179</v>
      </c>
      <c r="F2141" s="41">
        <f t="shared" si="267"/>
        <v>2248.6363636363635</v>
      </c>
      <c r="G2141" s="107">
        <f t="shared" si="268"/>
        <v>2720.85</v>
      </c>
      <c r="H2141" s="108">
        <f t="shared" si="269"/>
        <v>2448.7649999999999</v>
      </c>
      <c r="I2141" s="41">
        <f t="shared" si="270"/>
        <v>0</v>
      </c>
      <c r="J2141" s="41">
        <f t="shared" si="271"/>
        <v>3809.1899999999996</v>
      </c>
      <c r="K2141" s="45" t="str">
        <f t="shared" si="273"/>
        <v>FOTO</v>
      </c>
      <c r="L2141" s="46"/>
    </row>
    <row r="2142" spans="1:12">
      <c r="A2142" s="41" t="s">
        <v>4017</v>
      </c>
      <c r="B2142" s="41" t="s">
        <v>3995</v>
      </c>
      <c r="D2142" s="43" t="s">
        <v>4018</v>
      </c>
      <c r="E2142" s="44">
        <v>1.7999999999999998</v>
      </c>
      <c r="F2142" s="41">
        <f t="shared" si="267"/>
        <v>1745.9999999999998</v>
      </c>
      <c r="G2142" s="107">
        <f t="shared" si="268"/>
        <v>2112.66</v>
      </c>
      <c r="H2142" s="108">
        <f t="shared" si="269"/>
        <v>1901.394</v>
      </c>
      <c r="I2142" s="41">
        <f t="shared" si="270"/>
        <v>0</v>
      </c>
      <c r="J2142" s="41">
        <f t="shared" si="271"/>
        <v>2957.7239999999997</v>
      </c>
      <c r="K2142" s="45" t="str">
        <f t="shared" si="273"/>
        <v>FOTO</v>
      </c>
      <c r="L2142" s="46"/>
    </row>
    <row r="2143" spans="1:12">
      <c r="A2143" s="41" t="s">
        <v>4019</v>
      </c>
      <c r="B2143" s="41" t="s">
        <v>3995</v>
      </c>
      <c r="D2143" s="43" t="s">
        <v>4020</v>
      </c>
      <c r="E2143" s="44">
        <v>1.918181818181818</v>
      </c>
      <c r="F2143" s="41">
        <f t="shared" si="267"/>
        <v>1860.6363636363635</v>
      </c>
      <c r="G2143" s="107">
        <f t="shared" si="268"/>
        <v>2251.37</v>
      </c>
      <c r="H2143" s="108">
        <f t="shared" si="269"/>
        <v>2026.2329999999999</v>
      </c>
      <c r="I2143" s="41">
        <f t="shared" si="270"/>
        <v>0</v>
      </c>
      <c r="J2143" s="41">
        <f t="shared" si="271"/>
        <v>3151.9179999999997</v>
      </c>
      <c r="K2143" s="45" t="str">
        <f t="shared" si="273"/>
        <v>FOTO</v>
      </c>
      <c r="L2143" s="46"/>
    </row>
    <row r="2144" spans="1:12">
      <c r="A2144" s="41" t="s">
        <v>4021</v>
      </c>
      <c r="B2144" s="41" t="s">
        <v>3995</v>
      </c>
      <c r="D2144" s="43" t="s">
        <v>4022</v>
      </c>
      <c r="E2144" s="44">
        <v>1.5181818181818181</v>
      </c>
      <c r="F2144" s="41">
        <f t="shared" si="267"/>
        <v>1472.6363636363635</v>
      </c>
      <c r="G2144" s="107">
        <f t="shared" si="268"/>
        <v>1781.8899999999999</v>
      </c>
      <c r="H2144" s="108">
        <f t="shared" si="269"/>
        <v>1603.701</v>
      </c>
      <c r="I2144" s="41">
        <f t="shared" si="270"/>
        <v>0</v>
      </c>
      <c r="J2144" s="41">
        <f t="shared" si="271"/>
        <v>2494.6459999999997</v>
      </c>
      <c r="K2144" s="45" t="str">
        <f t="shared" si="273"/>
        <v>FOTO</v>
      </c>
      <c r="L2144" s="46"/>
    </row>
    <row r="2145" spans="1:12">
      <c r="A2145" s="49" t="s">
        <v>4023</v>
      </c>
      <c r="B2145" s="41" t="s">
        <v>3995</v>
      </c>
      <c r="D2145" s="50" t="s">
        <v>4022</v>
      </c>
      <c r="E2145" s="44">
        <v>1.718181818181818</v>
      </c>
      <c r="F2145" s="41">
        <f t="shared" si="267"/>
        <v>1666.6363636363635</v>
      </c>
      <c r="G2145" s="107">
        <f t="shared" si="268"/>
        <v>2016.6299999999999</v>
      </c>
      <c r="H2145" s="108">
        <f t="shared" si="269"/>
        <v>1814.9669999999999</v>
      </c>
      <c r="I2145" s="41">
        <f t="shared" si="270"/>
        <v>0</v>
      </c>
      <c r="J2145" s="41">
        <f t="shared" si="271"/>
        <v>2823.2819999999997</v>
      </c>
      <c r="K2145" s="45" t="str">
        <f t="shared" si="273"/>
        <v>FOTO</v>
      </c>
      <c r="L2145" s="46"/>
    </row>
    <row r="2146" spans="1:12">
      <c r="A2146" s="41" t="s">
        <v>4024</v>
      </c>
      <c r="B2146" s="41" t="s">
        <v>3995</v>
      </c>
      <c r="D2146" s="43" t="s">
        <v>4025</v>
      </c>
      <c r="E2146" s="44">
        <v>2.1999999999999997</v>
      </c>
      <c r="F2146" s="41">
        <f t="shared" si="267"/>
        <v>2133.9999999999995</v>
      </c>
      <c r="G2146" s="107">
        <f t="shared" si="268"/>
        <v>2582.1399999999994</v>
      </c>
      <c r="H2146" s="108">
        <f t="shared" si="269"/>
        <v>2323.9259999999995</v>
      </c>
      <c r="I2146" s="41">
        <f t="shared" si="270"/>
        <v>0</v>
      </c>
      <c r="J2146" s="41">
        <f t="shared" si="271"/>
        <v>3614.9959999999987</v>
      </c>
      <c r="K2146" s="45" t="str">
        <f t="shared" si="273"/>
        <v>FOTO</v>
      </c>
      <c r="L2146" s="46" t="s">
        <v>202</v>
      </c>
    </row>
    <row r="2147" spans="1:12">
      <c r="A2147" s="41" t="s">
        <v>4026</v>
      </c>
      <c r="B2147" s="41" t="s">
        <v>3995</v>
      </c>
      <c r="D2147" s="43" t="s">
        <v>4027</v>
      </c>
      <c r="E2147" s="44">
        <v>1.7999999999999998</v>
      </c>
      <c r="F2147" s="41">
        <f t="shared" si="267"/>
        <v>1745.9999999999998</v>
      </c>
      <c r="G2147" s="107">
        <f t="shared" si="268"/>
        <v>2112.66</v>
      </c>
      <c r="H2147" s="108">
        <f t="shared" si="269"/>
        <v>1901.394</v>
      </c>
      <c r="I2147" s="41">
        <f t="shared" si="270"/>
        <v>0</v>
      </c>
      <c r="J2147" s="41">
        <f t="shared" si="271"/>
        <v>2957.7239999999997</v>
      </c>
      <c r="K2147" s="45" t="str">
        <f t="shared" si="273"/>
        <v>FOTO</v>
      </c>
      <c r="L2147" s="46" t="s">
        <v>159</v>
      </c>
    </row>
    <row r="2148" spans="1:12">
      <c r="A2148" s="41" t="s">
        <v>4028</v>
      </c>
      <c r="B2148" s="41" t="s">
        <v>3995</v>
      </c>
      <c r="D2148" s="43" t="s">
        <v>4029</v>
      </c>
      <c r="E2148" s="44">
        <v>3.7181818181818178</v>
      </c>
      <c r="F2148" s="41">
        <f t="shared" si="267"/>
        <v>3606.6363636363631</v>
      </c>
      <c r="G2148" s="107">
        <f t="shared" si="268"/>
        <v>4364.0299999999988</v>
      </c>
      <c r="H2148" s="108">
        <f t="shared" si="269"/>
        <v>3927.626999999999</v>
      </c>
      <c r="I2148" s="41">
        <f t="shared" si="270"/>
        <v>0</v>
      </c>
      <c r="J2148" s="41">
        <f t="shared" si="271"/>
        <v>6109.641999999998</v>
      </c>
      <c r="K2148" s="45" t="str">
        <f t="shared" si="273"/>
        <v>FOTO</v>
      </c>
      <c r="L2148" s="46"/>
    </row>
    <row r="2149" spans="1:12">
      <c r="A2149" s="41" t="s">
        <v>4030</v>
      </c>
      <c r="B2149" s="41" t="s">
        <v>3995</v>
      </c>
      <c r="D2149" s="43" t="s">
        <v>4031</v>
      </c>
      <c r="E2149" s="44">
        <v>1.9590909090909088</v>
      </c>
      <c r="F2149" s="41">
        <f t="shared" si="267"/>
        <v>1900.3181818181815</v>
      </c>
      <c r="G2149" s="107">
        <f t="shared" si="268"/>
        <v>2299.3849999999998</v>
      </c>
      <c r="H2149" s="108">
        <f t="shared" si="269"/>
        <v>2069.4465</v>
      </c>
      <c r="I2149" s="41">
        <f t="shared" si="270"/>
        <v>0</v>
      </c>
      <c r="J2149" s="41">
        <f t="shared" si="271"/>
        <v>3219.1389999999997</v>
      </c>
      <c r="K2149" s="45" t="str">
        <f t="shared" si="273"/>
        <v>FOTO</v>
      </c>
      <c r="L2149" s="46"/>
    </row>
    <row r="2150" spans="1:12">
      <c r="A2150" s="41" t="s">
        <v>4032</v>
      </c>
      <c r="B2150" s="41" t="s">
        <v>3995</v>
      </c>
      <c r="D2150" s="43" t="s">
        <v>4033</v>
      </c>
      <c r="E2150" s="44">
        <v>0.79999999999999993</v>
      </c>
      <c r="F2150" s="41">
        <f t="shared" si="267"/>
        <v>775.99999999999989</v>
      </c>
      <c r="G2150" s="107">
        <f t="shared" si="268"/>
        <v>938.95999999999981</v>
      </c>
      <c r="H2150" s="108">
        <f t="shared" si="269"/>
        <v>845.06399999999985</v>
      </c>
      <c r="I2150" s="41">
        <f t="shared" si="270"/>
        <v>0</v>
      </c>
      <c r="J2150" s="41">
        <f t="shared" si="271"/>
        <v>1314.5439999999996</v>
      </c>
      <c r="K2150" s="45" t="str">
        <f t="shared" si="273"/>
        <v>FOTO</v>
      </c>
      <c r="L2150" s="46"/>
    </row>
    <row r="2151" spans="1:12">
      <c r="A2151" s="41" t="s">
        <v>4034</v>
      </c>
      <c r="B2151" s="41" t="s">
        <v>3995</v>
      </c>
      <c r="D2151" s="43" t="s">
        <v>4035</v>
      </c>
      <c r="E2151" s="44">
        <v>1.6409090909090907</v>
      </c>
      <c r="F2151" s="41">
        <f t="shared" si="267"/>
        <v>1591.681818181818</v>
      </c>
      <c r="G2151" s="107">
        <f t="shared" si="268"/>
        <v>1925.9349999999997</v>
      </c>
      <c r="H2151" s="108">
        <f t="shared" si="269"/>
        <v>1733.3414999999998</v>
      </c>
      <c r="I2151" s="41">
        <f t="shared" si="270"/>
        <v>0</v>
      </c>
      <c r="J2151" s="41">
        <f t="shared" si="271"/>
        <v>2696.3089999999993</v>
      </c>
      <c r="K2151" s="45" t="str">
        <f t="shared" si="273"/>
        <v>FOTO</v>
      </c>
      <c r="L2151" s="46" t="s">
        <v>202</v>
      </c>
    </row>
    <row r="2152" spans="1:12">
      <c r="A2152" s="41" t="s">
        <v>4036</v>
      </c>
      <c r="B2152" s="41" t="s">
        <v>3995</v>
      </c>
      <c r="D2152" s="43" t="s">
        <v>4037</v>
      </c>
      <c r="E2152" s="44">
        <v>1.4</v>
      </c>
      <c r="F2152" s="41">
        <f t="shared" si="267"/>
        <v>1358</v>
      </c>
      <c r="G2152" s="107">
        <f t="shared" si="268"/>
        <v>1643.18</v>
      </c>
      <c r="H2152" s="108">
        <f t="shared" si="269"/>
        <v>1478.8620000000001</v>
      </c>
      <c r="I2152" s="41">
        <f t="shared" si="270"/>
        <v>0</v>
      </c>
      <c r="J2152" s="41">
        <f t="shared" si="271"/>
        <v>2300.4519999999998</v>
      </c>
      <c r="K2152" s="45" t="str">
        <f t="shared" si="273"/>
        <v>FOTO</v>
      </c>
      <c r="L2152" s="46" t="s">
        <v>159</v>
      </c>
    </row>
    <row r="2153" spans="1:12">
      <c r="A2153" s="51" t="s">
        <v>4038</v>
      </c>
      <c r="B2153" s="41" t="s">
        <v>3995</v>
      </c>
      <c r="D2153" s="66" t="s">
        <v>4039</v>
      </c>
      <c r="E2153" s="44">
        <v>0.79999999999999993</v>
      </c>
      <c r="F2153" s="41">
        <f t="shared" si="267"/>
        <v>775.99999999999989</v>
      </c>
      <c r="G2153" s="107">
        <f t="shared" si="268"/>
        <v>938.95999999999981</v>
      </c>
      <c r="H2153" s="108">
        <f t="shared" si="269"/>
        <v>845.06399999999985</v>
      </c>
      <c r="I2153" s="41">
        <f t="shared" si="270"/>
        <v>0</v>
      </c>
      <c r="J2153" s="41">
        <f t="shared" si="271"/>
        <v>1314.5439999999996</v>
      </c>
      <c r="K2153" s="45" t="str">
        <f t="shared" si="273"/>
        <v>FOTO</v>
      </c>
      <c r="L2153" s="46"/>
    </row>
    <row r="2154" spans="1:12">
      <c r="A2154" s="41" t="s">
        <v>4040</v>
      </c>
      <c r="B2154" s="41" t="s">
        <v>3995</v>
      </c>
      <c r="D2154" s="43" t="s">
        <v>4041</v>
      </c>
      <c r="E2154" s="44">
        <v>1.5999999999999999</v>
      </c>
      <c r="F2154" s="41">
        <f t="shared" si="267"/>
        <v>1551.9999999999998</v>
      </c>
      <c r="G2154" s="107">
        <f t="shared" si="268"/>
        <v>1877.9199999999996</v>
      </c>
      <c r="H2154" s="108">
        <f t="shared" si="269"/>
        <v>1690.1279999999997</v>
      </c>
      <c r="I2154" s="41">
        <f t="shared" si="270"/>
        <v>0</v>
      </c>
      <c r="J2154" s="41">
        <f t="shared" si="271"/>
        <v>2629.0879999999993</v>
      </c>
      <c r="K2154" s="45" t="str">
        <f t="shared" si="273"/>
        <v>FOTO</v>
      </c>
      <c r="L2154" s="46"/>
    </row>
    <row r="2155" spans="1:12">
      <c r="A2155" s="41" t="s">
        <v>4042</v>
      </c>
      <c r="B2155" s="41" t="s">
        <v>3995</v>
      </c>
      <c r="D2155" s="43" t="s">
        <v>4043</v>
      </c>
      <c r="E2155" s="44">
        <v>1.6818181818181817</v>
      </c>
      <c r="F2155" s="41">
        <f t="shared" si="267"/>
        <v>1631.3636363636363</v>
      </c>
      <c r="G2155" s="107">
        <f t="shared" si="268"/>
        <v>1973.9499999999998</v>
      </c>
      <c r="H2155" s="108">
        <f t="shared" si="269"/>
        <v>1776.5549999999998</v>
      </c>
      <c r="I2155" s="41">
        <f t="shared" si="270"/>
        <v>0</v>
      </c>
      <c r="J2155" s="41">
        <f t="shared" si="271"/>
        <v>2763.5299999999997</v>
      </c>
      <c r="K2155" s="45" t="str">
        <f t="shared" si="273"/>
        <v>FOTO</v>
      </c>
      <c r="L2155" s="46" t="s">
        <v>159</v>
      </c>
    </row>
    <row r="2156" spans="1:12">
      <c r="A2156" s="41" t="s">
        <v>4044</v>
      </c>
      <c r="B2156" s="41" t="s">
        <v>3995</v>
      </c>
      <c r="D2156" s="43" t="s">
        <v>4045</v>
      </c>
      <c r="E2156" s="44">
        <v>2.5181818181818181</v>
      </c>
      <c r="F2156" s="41">
        <f t="shared" si="267"/>
        <v>2442.6363636363635</v>
      </c>
      <c r="G2156" s="107">
        <f t="shared" si="268"/>
        <v>2955.5899999999997</v>
      </c>
      <c r="H2156" s="108">
        <f t="shared" si="269"/>
        <v>2660.0309999999999</v>
      </c>
      <c r="I2156" s="41">
        <f t="shared" si="270"/>
        <v>0</v>
      </c>
      <c r="J2156" s="41">
        <f t="shared" si="271"/>
        <v>4137.8259999999991</v>
      </c>
      <c r="K2156" s="45" t="str">
        <f t="shared" si="273"/>
        <v>FOTO</v>
      </c>
      <c r="L2156" s="46"/>
    </row>
    <row r="2157" spans="1:12">
      <c r="A2157" s="41" t="s">
        <v>4046</v>
      </c>
      <c r="B2157" s="41" t="s">
        <v>3995</v>
      </c>
      <c r="D2157" s="43" t="s">
        <v>4047</v>
      </c>
      <c r="E2157" s="44">
        <v>1.759090909090909</v>
      </c>
      <c r="F2157" s="41">
        <f t="shared" si="267"/>
        <v>1706.3181818181818</v>
      </c>
      <c r="G2157" s="107">
        <f t="shared" si="268"/>
        <v>2064.645</v>
      </c>
      <c r="H2157" s="108">
        <f t="shared" si="269"/>
        <v>1858.1804999999999</v>
      </c>
      <c r="I2157" s="41">
        <f t="shared" si="270"/>
        <v>0</v>
      </c>
      <c r="J2157" s="41">
        <f t="shared" si="271"/>
        <v>2890.5029999999997</v>
      </c>
      <c r="K2157" s="45" t="str">
        <f t="shared" si="273"/>
        <v>FOTO</v>
      </c>
      <c r="L2157" s="46" t="s">
        <v>159</v>
      </c>
    </row>
    <row r="2158" spans="1:12">
      <c r="A2158" s="41" t="s">
        <v>4048</v>
      </c>
      <c r="B2158" s="41" t="s">
        <v>3995</v>
      </c>
      <c r="D2158" s="43" t="s">
        <v>4049</v>
      </c>
      <c r="E2158" s="44">
        <v>2.5999999999999996</v>
      </c>
      <c r="F2158" s="41">
        <f t="shared" si="267"/>
        <v>2521.9999999999995</v>
      </c>
      <c r="G2158" s="107">
        <f t="shared" si="268"/>
        <v>3051.6199999999994</v>
      </c>
      <c r="H2158" s="108">
        <f t="shared" si="269"/>
        <v>2746.4579999999996</v>
      </c>
      <c r="I2158" s="41">
        <f t="shared" si="270"/>
        <v>0</v>
      </c>
      <c r="J2158" s="41">
        <f t="shared" si="271"/>
        <v>4272.2679999999991</v>
      </c>
      <c r="K2158" s="45" t="str">
        <f t="shared" si="273"/>
        <v>FOTO</v>
      </c>
      <c r="L2158" s="46"/>
    </row>
    <row r="2159" spans="1:12">
      <c r="A2159" s="41" t="s">
        <v>4050</v>
      </c>
      <c r="B2159" s="41" t="s">
        <v>3995</v>
      </c>
      <c r="D2159" s="43" t="s">
        <v>4051</v>
      </c>
      <c r="E2159" s="44">
        <v>4.081818181818182</v>
      </c>
      <c r="F2159" s="41">
        <f t="shared" si="267"/>
        <v>3959.3636363636365</v>
      </c>
      <c r="G2159" s="107">
        <f t="shared" si="268"/>
        <v>4790.83</v>
      </c>
      <c r="H2159" s="108">
        <f t="shared" si="269"/>
        <v>4311.7470000000003</v>
      </c>
      <c r="I2159" s="41">
        <f t="shared" si="270"/>
        <v>0</v>
      </c>
      <c r="J2159" s="41">
        <f t="shared" si="271"/>
        <v>6707.1619999999994</v>
      </c>
      <c r="K2159" s="45" t="str">
        <f t="shared" si="273"/>
        <v>FOTO</v>
      </c>
      <c r="L2159" s="46"/>
    </row>
    <row r="2160" spans="1:12">
      <c r="A2160" s="41" t="s">
        <v>4052</v>
      </c>
      <c r="B2160" s="41" t="s">
        <v>3995</v>
      </c>
      <c r="D2160" s="43" t="s">
        <v>4053</v>
      </c>
      <c r="E2160" s="44">
        <v>1.5999999999999999</v>
      </c>
      <c r="F2160" s="41">
        <f t="shared" si="267"/>
        <v>1551.9999999999998</v>
      </c>
      <c r="G2160" s="107">
        <f t="shared" si="268"/>
        <v>1877.9199999999996</v>
      </c>
      <c r="H2160" s="108">
        <f t="shared" si="269"/>
        <v>1690.1279999999997</v>
      </c>
      <c r="I2160" s="41">
        <f t="shared" si="270"/>
        <v>0</v>
      </c>
      <c r="J2160" s="41">
        <f t="shared" si="271"/>
        <v>2629.0879999999993</v>
      </c>
      <c r="K2160" s="45" t="str">
        <f t="shared" si="273"/>
        <v>FOTO</v>
      </c>
      <c r="L2160" s="46" t="s">
        <v>202</v>
      </c>
    </row>
    <row r="2161" spans="1:12">
      <c r="A2161" s="41" t="s">
        <v>4054</v>
      </c>
      <c r="B2161" s="41" t="s">
        <v>3995</v>
      </c>
      <c r="D2161" s="43" t="s">
        <v>4055</v>
      </c>
      <c r="E2161" s="44">
        <v>1.4</v>
      </c>
      <c r="F2161" s="41">
        <f t="shared" si="267"/>
        <v>1358</v>
      </c>
      <c r="G2161" s="107">
        <f t="shared" si="268"/>
        <v>1643.18</v>
      </c>
      <c r="H2161" s="108">
        <f t="shared" si="269"/>
        <v>1478.8620000000001</v>
      </c>
      <c r="I2161" s="41">
        <f t="shared" si="270"/>
        <v>0</v>
      </c>
      <c r="J2161" s="41">
        <f t="shared" si="271"/>
        <v>2300.4519999999998</v>
      </c>
      <c r="K2161" s="45" t="str">
        <f t="shared" si="273"/>
        <v>FOTO</v>
      </c>
      <c r="L2161" s="46"/>
    </row>
    <row r="2162" spans="1:12">
      <c r="A2162" s="41" t="s">
        <v>4056</v>
      </c>
      <c r="B2162" s="41" t="s">
        <v>3995</v>
      </c>
      <c r="D2162" s="43" t="s">
        <v>4057</v>
      </c>
      <c r="E2162" s="44">
        <v>2.1999999999999997</v>
      </c>
      <c r="F2162" s="41">
        <f t="shared" si="267"/>
        <v>2133.9999999999995</v>
      </c>
      <c r="G2162" s="107">
        <f t="shared" si="268"/>
        <v>2582.1399999999994</v>
      </c>
      <c r="H2162" s="108">
        <f t="shared" si="269"/>
        <v>2323.9259999999995</v>
      </c>
      <c r="I2162" s="41">
        <f t="shared" si="270"/>
        <v>0</v>
      </c>
      <c r="J2162" s="41">
        <f t="shared" si="271"/>
        <v>3614.9959999999987</v>
      </c>
      <c r="K2162" s="45" t="str">
        <f t="shared" si="273"/>
        <v>FOTO</v>
      </c>
      <c r="L2162" s="46"/>
    </row>
    <row r="2163" spans="1:12">
      <c r="A2163" s="41" t="s">
        <v>4058</v>
      </c>
      <c r="B2163" s="41" t="s">
        <v>3995</v>
      </c>
      <c r="D2163" s="43" t="s">
        <v>4059</v>
      </c>
      <c r="E2163" s="44">
        <v>1.7999999999999998</v>
      </c>
      <c r="F2163" s="41">
        <f t="shared" si="267"/>
        <v>1745.9999999999998</v>
      </c>
      <c r="G2163" s="107">
        <f t="shared" si="268"/>
        <v>2112.66</v>
      </c>
      <c r="H2163" s="108">
        <f t="shared" si="269"/>
        <v>1901.394</v>
      </c>
      <c r="I2163" s="41">
        <f t="shared" si="270"/>
        <v>0</v>
      </c>
      <c r="J2163" s="41">
        <f t="shared" si="271"/>
        <v>2957.7239999999997</v>
      </c>
      <c r="K2163" s="45" t="str">
        <f t="shared" si="273"/>
        <v>FOTO</v>
      </c>
      <c r="L2163" s="46" t="s">
        <v>202</v>
      </c>
    </row>
    <row r="2164" spans="1:12">
      <c r="A2164" s="41" t="s">
        <v>4060</v>
      </c>
      <c r="B2164" s="41" t="s">
        <v>3995</v>
      </c>
      <c r="D2164" s="43" t="s">
        <v>4061</v>
      </c>
      <c r="E2164" s="44">
        <v>3.0818181818181816</v>
      </c>
      <c r="F2164" s="41">
        <f t="shared" si="267"/>
        <v>2989.363636363636</v>
      </c>
      <c r="G2164" s="107">
        <f t="shared" si="268"/>
        <v>3617.1299999999997</v>
      </c>
      <c r="H2164" s="108">
        <f t="shared" si="269"/>
        <v>3255.4169999999999</v>
      </c>
      <c r="I2164" s="41">
        <f t="shared" si="270"/>
        <v>0</v>
      </c>
      <c r="J2164" s="41">
        <f t="shared" si="271"/>
        <v>5063.9819999999991</v>
      </c>
      <c r="K2164" s="45" t="str">
        <f t="shared" si="273"/>
        <v>FOTO</v>
      </c>
      <c r="L2164" s="46"/>
    </row>
    <row r="2165" spans="1:12" ht="15.75" customHeight="1">
      <c r="A2165" s="47" t="s">
        <v>4062</v>
      </c>
      <c r="B2165" s="48"/>
      <c r="D2165" s="43"/>
      <c r="E2165" s="44">
        <v>0</v>
      </c>
      <c r="F2165" s="41">
        <f t="shared" si="267"/>
        <v>0</v>
      </c>
      <c r="G2165" s="107">
        <f t="shared" si="268"/>
        <v>0</v>
      </c>
      <c r="H2165" s="108">
        <f t="shared" si="269"/>
        <v>0</v>
      </c>
      <c r="I2165" s="41">
        <f t="shared" si="270"/>
        <v>0</v>
      </c>
      <c r="J2165" s="41">
        <f t="shared" si="271"/>
        <v>0</v>
      </c>
      <c r="K2165" s="45"/>
      <c r="L2165" s="46"/>
    </row>
    <row r="2166" spans="1:12">
      <c r="A2166" s="41" t="s">
        <v>4063</v>
      </c>
      <c r="B2166" s="41" t="s">
        <v>3995</v>
      </c>
      <c r="D2166" s="43" t="s">
        <v>4064</v>
      </c>
      <c r="E2166" s="44">
        <v>2</v>
      </c>
      <c r="F2166" s="41">
        <f t="shared" si="267"/>
        <v>1940</v>
      </c>
      <c r="G2166" s="107">
        <f t="shared" si="268"/>
        <v>2347.4</v>
      </c>
      <c r="H2166" s="108">
        <f t="shared" si="269"/>
        <v>2112.6600000000003</v>
      </c>
      <c r="I2166" s="41">
        <f t="shared" si="270"/>
        <v>0</v>
      </c>
      <c r="J2166" s="41">
        <f t="shared" si="271"/>
        <v>3286.36</v>
      </c>
      <c r="K2166" s="45" t="str">
        <f t="shared" ref="K2166:K2208" si="274">HYPERLINK(CONCATENATE("https://buscador.neorep.com.ar/",TRIM(A2166),"/"),"FOTO")</f>
        <v>FOTO</v>
      </c>
      <c r="L2166" s="46"/>
    </row>
    <row r="2167" spans="1:12">
      <c r="A2167" s="41" t="s">
        <v>4065</v>
      </c>
      <c r="B2167" s="41" t="s">
        <v>3995</v>
      </c>
      <c r="D2167" s="43" t="s">
        <v>4066</v>
      </c>
      <c r="E2167" s="44">
        <v>2.3181818181818179</v>
      </c>
      <c r="F2167" s="41">
        <f t="shared" si="267"/>
        <v>2248.6363636363635</v>
      </c>
      <c r="G2167" s="107">
        <f t="shared" si="268"/>
        <v>2720.85</v>
      </c>
      <c r="H2167" s="108">
        <f t="shared" si="269"/>
        <v>2448.7649999999999</v>
      </c>
      <c r="I2167" s="41">
        <f t="shared" si="270"/>
        <v>0</v>
      </c>
      <c r="J2167" s="41">
        <f t="shared" si="271"/>
        <v>3809.1899999999996</v>
      </c>
      <c r="K2167" s="45" t="str">
        <f t="shared" si="274"/>
        <v>FOTO</v>
      </c>
      <c r="L2167" s="46"/>
    </row>
    <row r="2168" spans="1:12">
      <c r="A2168" s="41" t="s">
        <v>4067</v>
      </c>
      <c r="B2168" s="41" t="s">
        <v>3995</v>
      </c>
      <c r="D2168" s="43" t="s">
        <v>4068</v>
      </c>
      <c r="E2168" s="44">
        <v>0.1409090909090909</v>
      </c>
      <c r="F2168" s="41">
        <f t="shared" si="267"/>
        <v>136.68181818181819</v>
      </c>
      <c r="G2168" s="107">
        <f t="shared" si="268"/>
        <v>165.38499999999999</v>
      </c>
      <c r="H2168" s="108">
        <f t="shared" si="269"/>
        <v>148.84649999999999</v>
      </c>
      <c r="I2168" s="41">
        <f t="shared" si="270"/>
        <v>0</v>
      </c>
      <c r="J2168" s="41">
        <f t="shared" si="271"/>
        <v>231.53899999999996</v>
      </c>
      <c r="K2168" s="45" t="str">
        <f t="shared" si="274"/>
        <v>FOTO</v>
      </c>
      <c r="L2168" s="46"/>
    </row>
    <row r="2169" spans="1:12">
      <c r="A2169" s="41" t="s">
        <v>4069</v>
      </c>
      <c r="B2169" s="41" t="s">
        <v>3995</v>
      </c>
      <c r="D2169" s="43" t="s">
        <v>4070</v>
      </c>
      <c r="E2169" s="44">
        <v>0.79999999999999993</v>
      </c>
      <c r="F2169" s="41">
        <f t="shared" si="267"/>
        <v>775.99999999999989</v>
      </c>
      <c r="G2169" s="107">
        <f t="shared" si="268"/>
        <v>938.95999999999981</v>
      </c>
      <c r="H2169" s="108">
        <f t="shared" si="269"/>
        <v>845.06399999999985</v>
      </c>
      <c r="I2169" s="41">
        <f t="shared" si="270"/>
        <v>0</v>
      </c>
      <c r="J2169" s="41">
        <f t="shared" si="271"/>
        <v>1314.5439999999996</v>
      </c>
      <c r="K2169" s="45" t="str">
        <f t="shared" si="274"/>
        <v>FOTO</v>
      </c>
      <c r="L2169" s="46"/>
    </row>
    <row r="2170" spans="1:12">
      <c r="A2170" s="41" t="s">
        <v>4071</v>
      </c>
      <c r="B2170" s="41" t="s">
        <v>3995</v>
      </c>
      <c r="D2170" s="43" t="s">
        <v>4072</v>
      </c>
      <c r="E2170" s="44">
        <v>1.0409090909090908</v>
      </c>
      <c r="F2170" s="41">
        <f t="shared" si="267"/>
        <v>1009.681818181818</v>
      </c>
      <c r="G2170" s="107">
        <f t="shared" si="268"/>
        <v>1221.7149999999997</v>
      </c>
      <c r="H2170" s="108">
        <f t="shared" si="269"/>
        <v>1099.5434999999998</v>
      </c>
      <c r="I2170" s="41">
        <f t="shared" si="270"/>
        <v>0</v>
      </c>
      <c r="J2170" s="41">
        <f t="shared" si="271"/>
        <v>1710.4009999999994</v>
      </c>
      <c r="K2170" s="45" t="str">
        <f t="shared" si="274"/>
        <v>FOTO</v>
      </c>
      <c r="L2170" s="46"/>
    </row>
    <row r="2171" spans="1:12">
      <c r="A2171" s="41" t="s">
        <v>4073</v>
      </c>
      <c r="B2171" s="41" t="s">
        <v>3995</v>
      </c>
      <c r="D2171" s="43" t="s">
        <v>4074</v>
      </c>
      <c r="E2171" s="44">
        <v>2.3181818181818179</v>
      </c>
      <c r="F2171" s="41">
        <f t="shared" si="267"/>
        <v>2248.6363636363635</v>
      </c>
      <c r="G2171" s="107">
        <f t="shared" si="268"/>
        <v>2720.85</v>
      </c>
      <c r="H2171" s="108">
        <f t="shared" si="269"/>
        <v>2448.7649999999999</v>
      </c>
      <c r="I2171" s="41">
        <f t="shared" si="270"/>
        <v>0</v>
      </c>
      <c r="J2171" s="41">
        <f t="shared" si="271"/>
        <v>3809.1899999999996</v>
      </c>
      <c r="K2171" s="45" t="str">
        <f t="shared" si="274"/>
        <v>FOTO</v>
      </c>
      <c r="L2171" s="46" t="s">
        <v>202</v>
      </c>
    </row>
    <row r="2172" spans="1:12">
      <c r="A2172" s="41" t="s">
        <v>4075</v>
      </c>
      <c r="B2172" s="41" t="s">
        <v>3995</v>
      </c>
      <c r="D2172" s="43" t="s">
        <v>4076</v>
      </c>
      <c r="E2172" s="44">
        <v>0.88181818181818172</v>
      </c>
      <c r="F2172" s="41">
        <f t="shared" si="267"/>
        <v>855.36363636363626</v>
      </c>
      <c r="G2172" s="107">
        <f t="shared" si="268"/>
        <v>1034.9899999999998</v>
      </c>
      <c r="H2172" s="108">
        <f t="shared" si="269"/>
        <v>931.49099999999987</v>
      </c>
      <c r="I2172" s="41">
        <f t="shared" si="270"/>
        <v>0</v>
      </c>
      <c r="J2172" s="41">
        <f t="shared" si="271"/>
        <v>1448.9859999999996</v>
      </c>
      <c r="K2172" s="45" t="str">
        <f t="shared" si="274"/>
        <v>FOTO</v>
      </c>
      <c r="L2172" s="46" t="s">
        <v>429</v>
      </c>
    </row>
    <row r="2173" spans="1:12" ht="12.75" customHeight="1">
      <c r="A2173" s="74" t="s">
        <v>4077</v>
      </c>
      <c r="B2173" s="41" t="s">
        <v>3995</v>
      </c>
      <c r="D2173" s="66" t="s">
        <v>4078</v>
      </c>
      <c r="E2173" s="44">
        <v>0.79999999999999993</v>
      </c>
      <c r="F2173" s="41">
        <f t="shared" si="267"/>
        <v>775.99999999999989</v>
      </c>
      <c r="G2173" s="107">
        <f t="shared" si="268"/>
        <v>938.95999999999981</v>
      </c>
      <c r="H2173" s="108">
        <f t="shared" si="269"/>
        <v>845.06399999999985</v>
      </c>
      <c r="I2173" s="41">
        <f t="shared" si="270"/>
        <v>0</v>
      </c>
      <c r="J2173" s="41">
        <f t="shared" si="271"/>
        <v>1314.5439999999996</v>
      </c>
      <c r="K2173" s="45" t="str">
        <f t="shared" si="274"/>
        <v>FOTO</v>
      </c>
      <c r="L2173" s="46"/>
    </row>
    <row r="2174" spans="1:12">
      <c r="A2174" s="74" t="s">
        <v>4079</v>
      </c>
      <c r="B2174" s="41" t="s">
        <v>3995</v>
      </c>
      <c r="D2174" s="66" t="s">
        <v>4080</v>
      </c>
      <c r="E2174" s="44">
        <v>4.081818181818182</v>
      </c>
      <c r="F2174" s="41">
        <f t="shared" si="267"/>
        <v>3959.3636363636365</v>
      </c>
      <c r="G2174" s="107">
        <f t="shared" si="268"/>
        <v>4790.83</v>
      </c>
      <c r="H2174" s="108">
        <f t="shared" si="269"/>
        <v>4311.7470000000003</v>
      </c>
      <c r="I2174" s="41">
        <f t="shared" si="270"/>
        <v>0</v>
      </c>
      <c r="J2174" s="41">
        <f t="shared" si="271"/>
        <v>6707.1619999999994</v>
      </c>
      <c r="K2174" s="45" t="str">
        <f t="shared" si="274"/>
        <v>FOTO</v>
      </c>
      <c r="L2174" s="46"/>
    </row>
    <row r="2175" spans="1:12" ht="12.75" customHeight="1">
      <c r="A2175" s="41" t="s">
        <v>4081</v>
      </c>
      <c r="B2175" s="41" t="s">
        <v>3995</v>
      </c>
      <c r="D2175" s="43" t="s">
        <v>4082</v>
      </c>
      <c r="E2175" s="44">
        <v>0.84090909090909083</v>
      </c>
      <c r="F2175" s="41">
        <f t="shared" si="267"/>
        <v>815.68181818181813</v>
      </c>
      <c r="G2175" s="107">
        <f t="shared" si="268"/>
        <v>986.97499999999991</v>
      </c>
      <c r="H2175" s="108">
        <f t="shared" si="269"/>
        <v>888.27749999999992</v>
      </c>
      <c r="I2175" s="41">
        <f t="shared" si="270"/>
        <v>0</v>
      </c>
      <c r="J2175" s="41">
        <f t="shared" si="271"/>
        <v>1381.7649999999999</v>
      </c>
      <c r="K2175" s="45" t="str">
        <f t="shared" si="274"/>
        <v>FOTO</v>
      </c>
      <c r="L2175" s="46" t="s">
        <v>199</v>
      </c>
    </row>
    <row r="2176" spans="1:12">
      <c r="A2176" s="41" t="s">
        <v>4083</v>
      </c>
      <c r="B2176" s="41" t="s">
        <v>3995</v>
      </c>
      <c r="D2176" s="43" t="s">
        <v>4084</v>
      </c>
      <c r="E2176" s="44">
        <v>0.88181818181818172</v>
      </c>
      <c r="F2176" s="41">
        <f t="shared" si="267"/>
        <v>855.36363636363626</v>
      </c>
      <c r="G2176" s="107">
        <f t="shared" si="268"/>
        <v>1034.9899999999998</v>
      </c>
      <c r="H2176" s="108">
        <f t="shared" si="269"/>
        <v>931.49099999999987</v>
      </c>
      <c r="I2176" s="41">
        <f t="shared" si="270"/>
        <v>0</v>
      </c>
      <c r="J2176" s="41">
        <f t="shared" si="271"/>
        <v>1448.9859999999996</v>
      </c>
      <c r="K2176" s="45" t="str">
        <f t="shared" si="274"/>
        <v>FOTO</v>
      </c>
      <c r="L2176" s="46" t="s">
        <v>159</v>
      </c>
    </row>
    <row r="2177" spans="1:12">
      <c r="A2177" s="41" t="s">
        <v>4085</v>
      </c>
      <c r="B2177" s="41" t="s">
        <v>3995</v>
      </c>
      <c r="D2177" s="43" t="s">
        <v>4086</v>
      </c>
      <c r="E2177" s="44">
        <v>0.79999999999999993</v>
      </c>
      <c r="F2177" s="41">
        <f t="shared" si="267"/>
        <v>775.99999999999989</v>
      </c>
      <c r="G2177" s="107">
        <f t="shared" si="268"/>
        <v>938.95999999999981</v>
      </c>
      <c r="H2177" s="108">
        <f t="shared" si="269"/>
        <v>845.06399999999985</v>
      </c>
      <c r="I2177" s="41">
        <f t="shared" si="270"/>
        <v>0</v>
      </c>
      <c r="J2177" s="41">
        <f t="shared" si="271"/>
        <v>1314.5439999999996</v>
      </c>
      <c r="K2177" s="45" t="str">
        <f t="shared" si="274"/>
        <v>FOTO</v>
      </c>
      <c r="L2177" s="46"/>
    </row>
    <row r="2178" spans="1:12">
      <c r="A2178" s="41" t="s">
        <v>4087</v>
      </c>
      <c r="B2178" s="41" t="s">
        <v>3995</v>
      </c>
      <c r="D2178" s="43" t="s">
        <v>4088</v>
      </c>
      <c r="E2178" s="44">
        <v>0.84090909090909083</v>
      </c>
      <c r="F2178" s="41">
        <f t="shared" si="267"/>
        <v>815.68181818181813</v>
      </c>
      <c r="G2178" s="107">
        <f t="shared" si="268"/>
        <v>986.97499999999991</v>
      </c>
      <c r="H2178" s="108">
        <f t="shared" si="269"/>
        <v>888.27749999999992</v>
      </c>
      <c r="I2178" s="41">
        <f t="shared" si="270"/>
        <v>0</v>
      </c>
      <c r="J2178" s="41">
        <f t="shared" si="271"/>
        <v>1381.7649999999999</v>
      </c>
      <c r="K2178" s="45" t="str">
        <f t="shared" si="274"/>
        <v>FOTO</v>
      </c>
      <c r="L2178" s="46"/>
    </row>
    <row r="2179" spans="1:12">
      <c r="A2179" s="41" t="s">
        <v>4089</v>
      </c>
      <c r="B2179" s="41" t="s">
        <v>3995</v>
      </c>
      <c r="D2179" s="43" t="s">
        <v>4090</v>
      </c>
      <c r="E2179" s="44">
        <v>0.95909090909090899</v>
      </c>
      <c r="F2179" s="41">
        <f t="shared" si="267"/>
        <v>930.31818181818176</v>
      </c>
      <c r="G2179" s="107">
        <f t="shared" si="268"/>
        <v>1125.6849999999999</v>
      </c>
      <c r="H2179" s="108">
        <f t="shared" si="269"/>
        <v>1013.1165</v>
      </c>
      <c r="I2179" s="41">
        <f t="shared" si="270"/>
        <v>0</v>
      </c>
      <c r="J2179" s="41">
        <f t="shared" si="271"/>
        <v>1575.9589999999998</v>
      </c>
      <c r="K2179" s="45" t="str">
        <f t="shared" si="274"/>
        <v>FOTO</v>
      </c>
      <c r="L2179" s="46"/>
    </row>
    <row r="2180" spans="1:12">
      <c r="A2180" s="41" t="s">
        <v>4091</v>
      </c>
      <c r="B2180" s="41" t="s">
        <v>3995</v>
      </c>
      <c r="D2180" s="43" t="s">
        <v>4092</v>
      </c>
      <c r="E2180" s="44">
        <v>0.84090909090909083</v>
      </c>
      <c r="F2180" s="41">
        <f t="shared" si="267"/>
        <v>815.68181818181813</v>
      </c>
      <c r="G2180" s="107">
        <f t="shared" si="268"/>
        <v>986.97499999999991</v>
      </c>
      <c r="H2180" s="108">
        <f t="shared" si="269"/>
        <v>888.27749999999992</v>
      </c>
      <c r="I2180" s="41">
        <f t="shared" si="270"/>
        <v>0</v>
      </c>
      <c r="J2180" s="41">
        <f t="shared" si="271"/>
        <v>1381.7649999999999</v>
      </c>
      <c r="K2180" s="45" t="str">
        <f t="shared" si="274"/>
        <v>FOTO</v>
      </c>
      <c r="L2180" s="46" t="s">
        <v>410</v>
      </c>
    </row>
    <row r="2181" spans="1:12">
      <c r="A2181" s="51" t="s">
        <v>4093</v>
      </c>
      <c r="B2181" s="41" t="s">
        <v>3995</v>
      </c>
      <c r="D2181" s="70" t="s">
        <v>4094</v>
      </c>
      <c r="E2181" s="44">
        <v>0.79999999999999993</v>
      </c>
      <c r="F2181" s="41">
        <f t="shared" si="267"/>
        <v>775.99999999999989</v>
      </c>
      <c r="G2181" s="107">
        <f t="shared" si="268"/>
        <v>938.95999999999981</v>
      </c>
      <c r="H2181" s="108">
        <f t="shared" si="269"/>
        <v>845.06399999999985</v>
      </c>
      <c r="I2181" s="41">
        <f t="shared" si="270"/>
        <v>0</v>
      </c>
      <c r="J2181" s="41">
        <f t="shared" si="271"/>
        <v>1314.5439999999996</v>
      </c>
      <c r="K2181" s="45" t="str">
        <f t="shared" si="274"/>
        <v>FOTO</v>
      </c>
      <c r="L2181" s="46"/>
    </row>
    <row r="2182" spans="1:12">
      <c r="A2182" s="41" t="s">
        <v>4095</v>
      </c>
      <c r="B2182" s="41" t="s">
        <v>3995</v>
      </c>
      <c r="D2182" s="43" t="s">
        <v>4096</v>
      </c>
      <c r="E2182" s="44">
        <v>1.1590909090909089</v>
      </c>
      <c r="F2182" s="41">
        <f t="shared" si="267"/>
        <v>1124.3181818181818</v>
      </c>
      <c r="G2182" s="107">
        <f t="shared" si="268"/>
        <v>1360.425</v>
      </c>
      <c r="H2182" s="108">
        <f t="shared" si="269"/>
        <v>1224.3824999999999</v>
      </c>
      <c r="I2182" s="41">
        <f t="shared" si="270"/>
        <v>0</v>
      </c>
      <c r="J2182" s="41">
        <f t="shared" si="271"/>
        <v>1904.5949999999998</v>
      </c>
      <c r="K2182" s="45" t="str">
        <f t="shared" si="274"/>
        <v>FOTO</v>
      </c>
      <c r="L2182" s="46" t="s">
        <v>159</v>
      </c>
    </row>
    <row r="2183" spans="1:12">
      <c r="A2183" s="41" t="s">
        <v>4097</v>
      </c>
      <c r="B2183" s="41" t="s">
        <v>3995</v>
      </c>
      <c r="D2183" s="43" t="s">
        <v>4098</v>
      </c>
      <c r="E2183" s="44">
        <v>0.71818181818181814</v>
      </c>
      <c r="F2183" s="41">
        <f t="shared" si="267"/>
        <v>696.63636363636363</v>
      </c>
      <c r="G2183" s="107">
        <f t="shared" si="268"/>
        <v>842.93</v>
      </c>
      <c r="H2183" s="108">
        <f t="shared" si="269"/>
        <v>758.63699999999994</v>
      </c>
      <c r="I2183" s="41">
        <f t="shared" si="270"/>
        <v>0</v>
      </c>
      <c r="J2183" s="41">
        <f t="shared" si="271"/>
        <v>1180.1019999999999</v>
      </c>
      <c r="K2183" s="45" t="str">
        <f t="shared" si="274"/>
        <v>FOTO</v>
      </c>
      <c r="L2183" s="46"/>
    </row>
    <row r="2184" spans="1:12">
      <c r="A2184" s="41" t="s">
        <v>4099</v>
      </c>
      <c r="B2184" s="41" t="s">
        <v>3995</v>
      </c>
      <c r="D2184" s="43" t="s">
        <v>4100</v>
      </c>
      <c r="E2184" s="44">
        <v>1.718181818181818</v>
      </c>
      <c r="F2184" s="41">
        <f t="shared" ref="F2184:F2247" si="275">+E2184*F$18</f>
        <v>1666.6363636363635</v>
      </c>
      <c r="G2184" s="107">
        <f t="shared" ref="G2184:G2247" si="276">+F2184*(1+G$18)</f>
        <v>2016.6299999999999</v>
      </c>
      <c r="H2184" s="108">
        <f t="shared" ref="H2184:H2247" si="277">+G2184*(1-H$18)</f>
        <v>1814.9669999999999</v>
      </c>
      <c r="I2184" s="41">
        <f t="shared" ref="I2184:I2247" si="278">+G2184*C2184</f>
        <v>0</v>
      </c>
      <c r="J2184" s="41">
        <f t="shared" ref="J2184:J2247" si="279">+G2184*(1+J$18)</f>
        <v>2823.2819999999997</v>
      </c>
      <c r="K2184" s="45" t="str">
        <f t="shared" si="274"/>
        <v>FOTO</v>
      </c>
      <c r="L2184" s="46"/>
    </row>
    <row r="2185" spans="1:12">
      <c r="A2185" s="41" t="s">
        <v>4101</v>
      </c>
      <c r="B2185" s="41" t="s">
        <v>3995</v>
      </c>
      <c r="D2185" s="43" t="s">
        <v>4102</v>
      </c>
      <c r="E2185" s="44">
        <v>1</v>
      </c>
      <c r="F2185" s="41">
        <f t="shared" si="275"/>
        <v>970</v>
      </c>
      <c r="G2185" s="107">
        <f t="shared" si="276"/>
        <v>1173.7</v>
      </c>
      <c r="H2185" s="108">
        <f t="shared" si="277"/>
        <v>1056.3300000000002</v>
      </c>
      <c r="I2185" s="41">
        <f t="shared" si="278"/>
        <v>0</v>
      </c>
      <c r="J2185" s="41">
        <f t="shared" si="279"/>
        <v>1643.18</v>
      </c>
      <c r="K2185" s="45" t="str">
        <f t="shared" si="274"/>
        <v>FOTO</v>
      </c>
      <c r="L2185" s="46" t="s">
        <v>429</v>
      </c>
    </row>
    <row r="2186" spans="1:12">
      <c r="A2186" s="51" t="s">
        <v>4103</v>
      </c>
      <c r="B2186" s="41" t="s">
        <v>3995</v>
      </c>
      <c r="D2186" s="66" t="s">
        <v>4104</v>
      </c>
      <c r="E2186" s="44">
        <v>1.0818181818181818</v>
      </c>
      <c r="F2186" s="41">
        <f t="shared" si="275"/>
        <v>1049.3636363636363</v>
      </c>
      <c r="G2186" s="107">
        <f t="shared" si="276"/>
        <v>1269.7299999999998</v>
      </c>
      <c r="H2186" s="108">
        <f t="shared" si="277"/>
        <v>1142.7569999999998</v>
      </c>
      <c r="I2186" s="41">
        <f t="shared" si="278"/>
        <v>0</v>
      </c>
      <c r="J2186" s="41">
        <f t="shared" si="279"/>
        <v>1777.6219999999996</v>
      </c>
      <c r="K2186" s="45" t="str">
        <f t="shared" si="274"/>
        <v>FOTO</v>
      </c>
      <c r="L2186" s="46"/>
    </row>
    <row r="2187" spans="1:12">
      <c r="A2187" s="41" t="s">
        <v>4105</v>
      </c>
      <c r="B2187" s="41" t="s">
        <v>3995</v>
      </c>
      <c r="D2187" s="43" t="s">
        <v>4106</v>
      </c>
      <c r="E2187" s="44">
        <v>0.9181818181818181</v>
      </c>
      <c r="F2187" s="41">
        <f t="shared" si="275"/>
        <v>890.63636363636351</v>
      </c>
      <c r="G2187" s="107">
        <f t="shared" si="276"/>
        <v>1077.6699999999998</v>
      </c>
      <c r="H2187" s="108">
        <f t="shared" si="277"/>
        <v>969.90299999999991</v>
      </c>
      <c r="I2187" s="41">
        <f t="shared" si="278"/>
        <v>0</v>
      </c>
      <c r="J2187" s="41">
        <f t="shared" si="279"/>
        <v>1508.7379999999996</v>
      </c>
      <c r="K2187" s="45" t="str">
        <f t="shared" si="274"/>
        <v>FOTO</v>
      </c>
      <c r="L2187" s="46" t="s">
        <v>159</v>
      </c>
    </row>
    <row r="2188" spans="1:12">
      <c r="A2188" s="41" t="s">
        <v>4107</v>
      </c>
      <c r="B2188" s="41" t="s">
        <v>3995</v>
      </c>
      <c r="D2188" s="66" t="s">
        <v>4108</v>
      </c>
      <c r="E2188" s="44">
        <v>0.71818181818181814</v>
      </c>
      <c r="F2188" s="41">
        <f t="shared" si="275"/>
        <v>696.63636363636363</v>
      </c>
      <c r="G2188" s="107">
        <f t="shared" si="276"/>
        <v>842.93</v>
      </c>
      <c r="H2188" s="108">
        <f t="shared" si="277"/>
        <v>758.63699999999994</v>
      </c>
      <c r="I2188" s="41">
        <f t="shared" si="278"/>
        <v>0</v>
      </c>
      <c r="J2188" s="41">
        <f t="shared" si="279"/>
        <v>1180.1019999999999</v>
      </c>
      <c r="K2188" s="45" t="str">
        <f t="shared" si="274"/>
        <v>FOTO</v>
      </c>
      <c r="L2188" s="46"/>
    </row>
    <row r="2189" spans="1:12">
      <c r="A2189" s="41" t="s">
        <v>4109</v>
      </c>
      <c r="B2189" s="41" t="s">
        <v>3995</v>
      </c>
      <c r="D2189" s="43" t="s">
        <v>4110</v>
      </c>
      <c r="E2189" s="44">
        <v>0.9181818181818181</v>
      </c>
      <c r="F2189" s="41">
        <f t="shared" si="275"/>
        <v>890.63636363636351</v>
      </c>
      <c r="G2189" s="107">
        <f t="shared" si="276"/>
        <v>1077.6699999999998</v>
      </c>
      <c r="H2189" s="108">
        <f t="shared" si="277"/>
        <v>969.90299999999991</v>
      </c>
      <c r="I2189" s="41">
        <f t="shared" si="278"/>
        <v>0</v>
      </c>
      <c r="J2189" s="41">
        <f t="shared" si="279"/>
        <v>1508.7379999999996</v>
      </c>
      <c r="K2189" s="45" t="str">
        <f t="shared" si="274"/>
        <v>FOTO</v>
      </c>
      <c r="L2189" s="46" t="s">
        <v>429</v>
      </c>
    </row>
    <row r="2190" spans="1:12">
      <c r="A2190" s="41" t="s">
        <v>4111</v>
      </c>
      <c r="B2190" s="41" t="s">
        <v>3995</v>
      </c>
      <c r="D2190" s="43" t="s">
        <v>4112</v>
      </c>
      <c r="E2190" s="44">
        <v>0.71818181818181814</v>
      </c>
      <c r="F2190" s="41">
        <f t="shared" si="275"/>
        <v>696.63636363636363</v>
      </c>
      <c r="G2190" s="107">
        <f t="shared" si="276"/>
        <v>842.93</v>
      </c>
      <c r="H2190" s="108">
        <f t="shared" si="277"/>
        <v>758.63699999999994</v>
      </c>
      <c r="I2190" s="41">
        <f t="shared" si="278"/>
        <v>0</v>
      </c>
      <c r="J2190" s="41">
        <f t="shared" si="279"/>
        <v>1180.1019999999999</v>
      </c>
      <c r="K2190" s="45" t="str">
        <f t="shared" si="274"/>
        <v>FOTO</v>
      </c>
      <c r="L2190" s="46" t="s">
        <v>429</v>
      </c>
    </row>
    <row r="2191" spans="1:12">
      <c r="A2191" s="41" t="s">
        <v>4113</v>
      </c>
      <c r="B2191" s="41" t="s">
        <v>3995</v>
      </c>
      <c r="D2191" s="43" t="s">
        <v>4114</v>
      </c>
      <c r="E2191" s="44">
        <v>0.71818181818181814</v>
      </c>
      <c r="F2191" s="41">
        <f t="shared" si="275"/>
        <v>696.63636363636363</v>
      </c>
      <c r="G2191" s="107">
        <f t="shared" si="276"/>
        <v>842.93</v>
      </c>
      <c r="H2191" s="108">
        <f t="shared" si="277"/>
        <v>758.63699999999994</v>
      </c>
      <c r="I2191" s="41">
        <f t="shared" si="278"/>
        <v>0</v>
      </c>
      <c r="J2191" s="41">
        <f t="shared" si="279"/>
        <v>1180.1019999999999</v>
      </c>
      <c r="K2191" s="45" t="str">
        <f t="shared" si="274"/>
        <v>FOTO</v>
      </c>
      <c r="L2191" s="46"/>
    </row>
    <row r="2192" spans="1:12">
      <c r="A2192" s="41" t="s">
        <v>4115</v>
      </c>
      <c r="B2192" s="41" t="s">
        <v>3995</v>
      </c>
      <c r="D2192" s="43" t="s">
        <v>4116</v>
      </c>
      <c r="E2192" s="44">
        <v>0.79999999999999993</v>
      </c>
      <c r="F2192" s="41">
        <f t="shared" si="275"/>
        <v>775.99999999999989</v>
      </c>
      <c r="G2192" s="107">
        <f t="shared" si="276"/>
        <v>938.95999999999981</v>
      </c>
      <c r="H2192" s="108">
        <f t="shared" si="277"/>
        <v>845.06399999999985</v>
      </c>
      <c r="I2192" s="41">
        <f t="shared" si="278"/>
        <v>0</v>
      </c>
      <c r="J2192" s="41">
        <f t="shared" si="279"/>
        <v>1314.5439999999996</v>
      </c>
      <c r="K2192" s="45" t="str">
        <f t="shared" si="274"/>
        <v>FOTO</v>
      </c>
      <c r="L2192" s="46" t="s">
        <v>429</v>
      </c>
    </row>
    <row r="2193" spans="1:12">
      <c r="A2193" s="51" t="s">
        <v>4117</v>
      </c>
      <c r="B2193" s="41" t="s">
        <v>3995</v>
      </c>
      <c r="D2193" s="66" t="s">
        <v>4118</v>
      </c>
      <c r="E2193" s="44">
        <v>1</v>
      </c>
      <c r="F2193" s="41">
        <f t="shared" si="275"/>
        <v>970</v>
      </c>
      <c r="G2193" s="107">
        <f t="shared" si="276"/>
        <v>1173.7</v>
      </c>
      <c r="H2193" s="108">
        <f t="shared" si="277"/>
        <v>1056.3300000000002</v>
      </c>
      <c r="I2193" s="41">
        <f t="shared" si="278"/>
        <v>0</v>
      </c>
      <c r="J2193" s="41">
        <f t="shared" si="279"/>
        <v>1643.18</v>
      </c>
      <c r="K2193" s="45" t="str">
        <f t="shared" si="274"/>
        <v>FOTO</v>
      </c>
      <c r="L2193" s="46"/>
    </row>
    <row r="2194" spans="1:12">
      <c r="A2194" s="41" t="s">
        <v>4119</v>
      </c>
      <c r="B2194" s="41" t="s">
        <v>3995</v>
      </c>
      <c r="D2194" s="43" t="s">
        <v>4120</v>
      </c>
      <c r="E2194" s="44">
        <v>0.9181818181818181</v>
      </c>
      <c r="F2194" s="41">
        <f t="shared" si="275"/>
        <v>890.63636363636351</v>
      </c>
      <c r="G2194" s="107">
        <f t="shared" si="276"/>
        <v>1077.6699999999998</v>
      </c>
      <c r="H2194" s="108">
        <f t="shared" si="277"/>
        <v>969.90299999999991</v>
      </c>
      <c r="I2194" s="41">
        <f t="shared" si="278"/>
        <v>0</v>
      </c>
      <c r="J2194" s="41">
        <f t="shared" si="279"/>
        <v>1508.7379999999996</v>
      </c>
      <c r="K2194" s="45" t="str">
        <f t="shared" si="274"/>
        <v>FOTO</v>
      </c>
      <c r="L2194" s="46" t="s">
        <v>429</v>
      </c>
    </row>
    <row r="2195" spans="1:12">
      <c r="A2195" s="51" t="s">
        <v>4121</v>
      </c>
      <c r="B2195" s="41" t="s">
        <v>3995</v>
      </c>
      <c r="D2195" s="66" t="s">
        <v>4122</v>
      </c>
      <c r="E2195" s="44">
        <v>8</v>
      </c>
      <c r="F2195" s="41">
        <f t="shared" si="275"/>
        <v>7760</v>
      </c>
      <c r="G2195" s="107">
        <f t="shared" si="276"/>
        <v>9389.6</v>
      </c>
      <c r="H2195" s="108">
        <f t="shared" si="277"/>
        <v>8450.6400000000012</v>
      </c>
      <c r="I2195" s="41">
        <f t="shared" si="278"/>
        <v>0</v>
      </c>
      <c r="J2195" s="41">
        <f t="shared" si="279"/>
        <v>13145.44</v>
      </c>
      <c r="K2195" s="45" t="str">
        <f t="shared" si="274"/>
        <v>FOTO</v>
      </c>
      <c r="L2195" s="46"/>
    </row>
    <row r="2196" spans="1:12">
      <c r="A2196" s="41" t="s">
        <v>4123</v>
      </c>
      <c r="B2196" s="41" t="s">
        <v>3995</v>
      </c>
      <c r="D2196" s="43" t="s">
        <v>4124</v>
      </c>
      <c r="E2196" s="44">
        <v>8</v>
      </c>
      <c r="F2196" s="41">
        <f t="shared" si="275"/>
        <v>7760</v>
      </c>
      <c r="G2196" s="107">
        <f t="shared" si="276"/>
        <v>9389.6</v>
      </c>
      <c r="H2196" s="108">
        <f t="shared" si="277"/>
        <v>8450.6400000000012</v>
      </c>
      <c r="I2196" s="41">
        <f t="shared" si="278"/>
        <v>0</v>
      </c>
      <c r="J2196" s="41">
        <f t="shared" si="279"/>
        <v>13145.44</v>
      </c>
      <c r="K2196" s="45" t="str">
        <f t="shared" si="274"/>
        <v>FOTO</v>
      </c>
      <c r="L2196" s="46" t="s">
        <v>3844</v>
      </c>
    </row>
    <row r="2197" spans="1:12">
      <c r="A2197" s="41" t="s">
        <v>4125</v>
      </c>
      <c r="B2197" s="41" t="s">
        <v>3995</v>
      </c>
      <c r="D2197" s="43" t="s">
        <v>4126</v>
      </c>
      <c r="E2197" s="44">
        <v>8</v>
      </c>
      <c r="F2197" s="41">
        <f t="shared" si="275"/>
        <v>7760</v>
      </c>
      <c r="G2197" s="107">
        <f t="shared" si="276"/>
        <v>9389.6</v>
      </c>
      <c r="H2197" s="108">
        <f t="shared" si="277"/>
        <v>8450.6400000000012</v>
      </c>
      <c r="I2197" s="41">
        <f t="shared" si="278"/>
        <v>0</v>
      </c>
      <c r="J2197" s="41">
        <f t="shared" si="279"/>
        <v>13145.44</v>
      </c>
      <c r="K2197" s="45" t="str">
        <f t="shared" si="274"/>
        <v>FOTO</v>
      </c>
      <c r="L2197" s="46" t="s">
        <v>3844</v>
      </c>
    </row>
    <row r="2198" spans="1:12">
      <c r="A2198" s="68" t="s">
        <v>4127</v>
      </c>
      <c r="B2198" s="41" t="s">
        <v>3995</v>
      </c>
      <c r="D2198" s="87" t="s">
        <v>4128</v>
      </c>
      <c r="E2198" s="44">
        <v>8</v>
      </c>
      <c r="F2198" s="41">
        <f t="shared" si="275"/>
        <v>7760</v>
      </c>
      <c r="G2198" s="107">
        <f t="shared" si="276"/>
        <v>9389.6</v>
      </c>
      <c r="H2198" s="108">
        <f t="shared" si="277"/>
        <v>8450.6400000000012</v>
      </c>
      <c r="I2198" s="41">
        <f t="shared" si="278"/>
        <v>0</v>
      </c>
      <c r="J2198" s="41">
        <f t="shared" si="279"/>
        <v>13145.44</v>
      </c>
      <c r="K2198" s="45" t="str">
        <f t="shared" si="274"/>
        <v>FOTO</v>
      </c>
      <c r="L2198" s="46" t="s">
        <v>3844</v>
      </c>
    </row>
    <row r="2199" spans="1:12">
      <c r="A2199" s="41" t="s">
        <v>4129</v>
      </c>
      <c r="B2199" s="41"/>
      <c r="D2199" s="41" t="s">
        <v>4130</v>
      </c>
      <c r="E2199" s="44">
        <v>0.3227272727272727</v>
      </c>
      <c r="F2199" s="41">
        <f t="shared" si="275"/>
        <v>313.0454545454545</v>
      </c>
      <c r="G2199" s="107">
        <f t="shared" si="276"/>
        <v>378.78499999999991</v>
      </c>
      <c r="H2199" s="108">
        <f t="shared" si="277"/>
        <v>340.90649999999994</v>
      </c>
      <c r="I2199" s="41">
        <f t="shared" si="278"/>
        <v>0</v>
      </c>
      <c r="J2199" s="41">
        <f t="shared" si="279"/>
        <v>530.29899999999986</v>
      </c>
      <c r="K2199" s="45" t="str">
        <f t="shared" si="274"/>
        <v>FOTO</v>
      </c>
      <c r="L2199" s="46"/>
    </row>
    <row r="2200" spans="1:12">
      <c r="A2200" s="68" t="s">
        <v>4131</v>
      </c>
      <c r="B2200" s="41"/>
      <c r="D2200" s="68" t="s">
        <v>4132</v>
      </c>
      <c r="E2200" s="44">
        <v>0.3227272727272727</v>
      </c>
      <c r="F2200" s="41">
        <f t="shared" si="275"/>
        <v>313.0454545454545</v>
      </c>
      <c r="G2200" s="107">
        <f t="shared" si="276"/>
        <v>378.78499999999991</v>
      </c>
      <c r="H2200" s="108">
        <f t="shared" si="277"/>
        <v>340.90649999999994</v>
      </c>
      <c r="I2200" s="41">
        <f t="shared" si="278"/>
        <v>0</v>
      </c>
      <c r="J2200" s="41">
        <f t="shared" si="279"/>
        <v>530.29899999999986</v>
      </c>
      <c r="K2200" s="45" t="str">
        <f t="shared" si="274"/>
        <v>FOTO</v>
      </c>
      <c r="L2200" s="46"/>
    </row>
    <row r="2201" spans="1:12">
      <c r="A2201" s="41" t="s">
        <v>4133</v>
      </c>
      <c r="B2201" s="41"/>
      <c r="D2201" s="43" t="s">
        <v>4134</v>
      </c>
      <c r="E2201" s="44">
        <v>0.3227272727272727</v>
      </c>
      <c r="F2201" s="41">
        <f t="shared" si="275"/>
        <v>313.0454545454545</v>
      </c>
      <c r="G2201" s="107">
        <f t="shared" si="276"/>
        <v>378.78499999999991</v>
      </c>
      <c r="H2201" s="108">
        <f t="shared" si="277"/>
        <v>340.90649999999994</v>
      </c>
      <c r="I2201" s="41">
        <f t="shared" si="278"/>
        <v>0</v>
      </c>
      <c r="J2201" s="41">
        <f t="shared" si="279"/>
        <v>530.29899999999986</v>
      </c>
      <c r="K2201" s="45" t="str">
        <f t="shared" si="274"/>
        <v>FOTO</v>
      </c>
      <c r="L2201" s="46"/>
    </row>
    <row r="2202" spans="1:12">
      <c r="A2202" s="41" t="s">
        <v>4135</v>
      </c>
      <c r="B2202" s="41"/>
      <c r="D2202" s="43" t="s">
        <v>4136</v>
      </c>
      <c r="E2202" s="44">
        <v>0.43636363636363629</v>
      </c>
      <c r="F2202" s="41">
        <f t="shared" si="275"/>
        <v>423.2727272727272</v>
      </c>
      <c r="G2202" s="107">
        <f t="shared" si="276"/>
        <v>512.15999999999985</v>
      </c>
      <c r="H2202" s="108">
        <f t="shared" si="277"/>
        <v>460.9439999999999</v>
      </c>
      <c r="I2202" s="41">
        <f t="shared" si="278"/>
        <v>0</v>
      </c>
      <c r="J2202" s="41">
        <f t="shared" si="279"/>
        <v>717.02399999999977</v>
      </c>
      <c r="K2202" s="45" t="str">
        <f t="shared" si="274"/>
        <v>FOTO</v>
      </c>
      <c r="L2202" s="46"/>
    </row>
    <row r="2203" spans="1:12">
      <c r="A2203" s="41" t="s">
        <v>4137</v>
      </c>
      <c r="B2203" s="41"/>
      <c r="D2203" s="43" t="s">
        <v>4138</v>
      </c>
      <c r="E2203" s="44">
        <v>0.23181818181818181</v>
      </c>
      <c r="F2203" s="41">
        <f t="shared" si="275"/>
        <v>224.86363636363635</v>
      </c>
      <c r="G2203" s="107">
        <f t="shared" si="276"/>
        <v>272.08499999999998</v>
      </c>
      <c r="H2203" s="108">
        <f t="shared" si="277"/>
        <v>244.87649999999999</v>
      </c>
      <c r="I2203" s="41">
        <f t="shared" si="278"/>
        <v>0</v>
      </c>
      <c r="J2203" s="41">
        <f t="shared" si="279"/>
        <v>380.91899999999993</v>
      </c>
      <c r="K2203" s="45" t="str">
        <f t="shared" si="274"/>
        <v>FOTO</v>
      </c>
      <c r="L2203" s="46"/>
    </row>
    <row r="2204" spans="1:12">
      <c r="A2204" s="41" t="s">
        <v>4139</v>
      </c>
      <c r="B2204" s="41"/>
      <c r="D2204" s="43" t="s">
        <v>4140</v>
      </c>
      <c r="E2204" s="44">
        <v>0.42272727272727273</v>
      </c>
      <c r="F2204" s="41">
        <f t="shared" si="275"/>
        <v>410.04545454545456</v>
      </c>
      <c r="G2204" s="107">
        <f t="shared" si="276"/>
        <v>496.15500000000003</v>
      </c>
      <c r="H2204" s="108">
        <f t="shared" si="277"/>
        <v>446.53950000000003</v>
      </c>
      <c r="I2204" s="41">
        <f t="shared" si="278"/>
        <v>0</v>
      </c>
      <c r="J2204" s="41">
        <f t="shared" si="279"/>
        <v>694.61699999999996</v>
      </c>
      <c r="K2204" s="45" t="str">
        <f t="shared" si="274"/>
        <v>FOTO</v>
      </c>
      <c r="L2204" s="46"/>
    </row>
    <row r="2205" spans="1:12">
      <c r="A2205" s="41" t="s">
        <v>4141</v>
      </c>
      <c r="B2205" s="41"/>
      <c r="D2205" s="43" t="s">
        <v>4142</v>
      </c>
      <c r="E2205" s="44">
        <v>0.3227272727272727</v>
      </c>
      <c r="F2205" s="41">
        <f t="shared" si="275"/>
        <v>313.0454545454545</v>
      </c>
      <c r="G2205" s="107">
        <f t="shared" si="276"/>
        <v>378.78499999999991</v>
      </c>
      <c r="H2205" s="108">
        <f t="shared" si="277"/>
        <v>340.90649999999994</v>
      </c>
      <c r="I2205" s="41">
        <f t="shared" si="278"/>
        <v>0</v>
      </c>
      <c r="J2205" s="41">
        <f t="shared" si="279"/>
        <v>530.29899999999986</v>
      </c>
      <c r="K2205" s="45" t="str">
        <f t="shared" si="274"/>
        <v>FOTO</v>
      </c>
      <c r="L2205" s="46"/>
    </row>
    <row r="2206" spans="1:12">
      <c r="A2206" s="41" t="s">
        <v>4143</v>
      </c>
      <c r="B2206" s="41"/>
      <c r="D2206" s="43" t="s">
        <v>4144</v>
      </c>
      <c r="E2206" s="44">
        <v>0.3227272727272727</v>
      </c>
      <c r="F2206" s="41">
        <f t="shared" si="275"/>
        <v>313.0454545454545</v>
      </c>
      <c r="G2206" s="107">
        <f t="shared" si="276"/>
        <v>378.78499999999991</v>
      </c>
      <c r="H2206" s="108">
        <f t="shared" si="277"/>
        <v>340.90649999999994</v>
      </c>
      <c r="I2206" s="41">
        <f t="shared" si="278"/>
        <v>0</v>
      </c>
      <c r="J2206" s="41">
        <f t="shared" si="279"/>
        <v>530.29899999999986</v>
      </c>
      <c r="K2206" s="45" t="str">
        <f t="shared" si="274"/>
        <v>FOTO</v>
      </c>
      <c r="L2206" s="46"/>
    </row>
    <row r="2207" spans="1:12">
      <c r="A2207" s="41" t="s">
        <v>4145</v>
      </c>
      <c r="B2207" s="41"/>
      <c r="D2207" s="43" t="s">
        <v>4146</v>
      </c>
      <c r="E2207" s="44">
        <v>0.36818181818181817</v>
      </c>
      <c r="F2207" s="41">
        <f t="shared" si="275"/>
        <v>357.13636363636363</v>
      </c>
      <c r="G2207" s="107">
        <f t="shared" si="276"/>
        <v>432.13499999999999</v>
      </c>
      <c r="H2207" s="108">
        <f t="shared" si="277"/>
        <v>388.92149999999998</v>
      </c>
      <c r="I2207" s="41">
        <f t="shared" si="278"/>
        <v>0</v>
      </c>
      <c r="J2207" s="41">
        <f t="shared" si="279"/>
        <v>604.98899999999992</v>
      </c>
      <c r="K2207" s="45" t="str">
        <f t="shared" si="274"/>
        <v>FOTO</v>
      </c>
      <c r="L2207" s="46"/>
    </row>
    <row r="2208" spans="1:12">
      <c r="A2208" s="84" t="s">
        <v>4147</v>
      </c>
      <c r="B2208" s="41"/>
      <c r="D2208" s="84" t="s">
        <v>4148</v>
      </c>
      <c r="E2208" s="44">
        <v>0.3227272727272727</v>
      </c>
      <c r="F2208" s="41">
        <f t="shared" si="275"/>
        <v>313.0454545454545</v>
      </c>
      <c r="G2208" s="107">
        <f t="shared" si="276"/>
        <v>378.78499999999991</v>
      </c>
      <c r="H2208" s="108">
        <f t="shared" si="277"/>
        <v>340.90649999999994</v>
      </c>
      <c r="I2208" s="41">
        <f t="shared" si="278"/>
        <v>0</v>
      </c>
      <c r="J2208" s="41">
        <f t="shared" si="279"/>
        <v>530.29899999999986</v>
      </c>
      <c r="K2208" s="45" t="str">
        <f t="shared" si="274"/>
        <v>FOTO</v>
      </c>
      <c r="L2208" s="46"/>
    </row>
    <row r="2209" spans="1:12" ht="15.75" customHeight="1">
      <c r="A2209" s="47" t="s">
        <v>4149</v>
      </c>
      <c r="B2209" s="48"/>
      <c r="D2209" s="43"/>
      <c r="E2209" s="44">
        <v>0</v>
      </c>
      <c r="F2209" s="41">
        <f t="shared" si="275"/>
        <v>0</v>
      </c>
      <c r="G2209" s="107">
        <f t="shared" si="276"/>
        <v>0</v>
      </c>
      <c r="H2209" s="108">
        <f t="shared" si="277"/>
        <v>0</v>
      </c>
      <c r="I2209" s="41">
        <f t="shared" si="278"/>
        <v>0</v>
      </c>
      <c r="J2209" s="41">
        <f t="shared" si="279"/>
        <v>0</v>
      </c>
      <c r="K2209" s="45"/>
      <c r="L2209" s="46"/>
    </row>
    <row r="2210" spans="1:12">
      <c r="A2210" s="41" t="s">
        <v>4150</v>
      </c>
      <c r="B2210" s="41" t="s">
        <v>4151</v>
      </c>
      <c r="D2210" s="43" t="s">
        <v>4152</v>
      </c>
      <c r="E2210" s="44">
        <v>0.21818181818181814</v>
      </c>
      <c r="F2210" s="41">
        <f t="shared" si="275"/>
        <v>211.6363636363636</v>
      </c>
      <c r="G2210" s="107">
        <f t="shared" si="276"/>
        <v>256.07999999999993</v>
      </c>
      <c r="H2210" s="108">
        <f t="shared" si="277"/>
        <v>230.47199999999995</v>
      </c>
      <c r="I2210" s="41">
        <f t="shared" si="278"/>
        <v>0</v>
      </c>
      <c r="J2210" s="41">
        <f t="shared" si="279"/>
        <v>358.51199999999989</v>
      </c>
      <c r="K2210" s="45" t="str">
        <f t="shared" ref="K2210:K2235" si="280">HYPERLINK(CONCATENATE("https://buscador.neorep.com.ar/",TRIM(A2210),"/"),"FOTO")</f>
        <v>FOTO</v>
      </c>
      <c r="L2210" s="46"/>
    </row>
    <row r="2211" spans="1:12">
      <c r="A2211" s="41" t="s">
        <v>4153</v>
      </c>
      <c r="B2211" s="41" t="s">
        <v>4151</v>
      </c>
      <c r="D2211" s="43" t="s">
        <v>4154</v>
      </c>
      <c r="E2211" s="44">
        <v>0.21818181818181814</v>
      </c>
      <c r="F2211" s="41">
        <f t="shared" si="275"/>
        <v>211.6363636363636</v>
      </c>
      <c r="G2211" s="107">
        <f t="shared" si="276"/>
        <v>256.07999999999993</v>
      </c>
      <c r="H2211" s="108">
        <f t="shared" si="277"/>
        <v>230.47199999999995</v>
      </c>
      <c r="I2211" s="41">
        <f t="shared" si="278"/>
        <v>0</v>
      </c>
      <c r="J2211" s="41">
        <f t="shared" si="279"/>
        <v>358.51199999999989</v>
      </c>
      <c r="K2211" s="45" t="str">
        <f t="shared" si="280"/>
        <v>FOTO</v>
      </c>
      <c r="L2211" s="46"/>
    </row>
    <row r="2212" spans="1:12">
      <c r="A2212" s="41" t="s">
        <v>4155</v>
      </c>
      <c r="B2212" s="41"/>
      <c r="D2212" s="43" t="s">
        <v>4156</v>
      </c>
      <c r="E2212" s="44">
        <v>0.22272727272727272</v>
      </c>
      <c r="F2212" s="41">
        <f t="shared" si="275"/>
        <v>216.04545454545453</v>
      </c>
      <c r="G2212" s="107">
        <f t="shared" si="276"/>
        <v>261.41499999999996</v>
      </c>
      <c r="H2212" s="108">
        <f t="shared" si="277"/>
        <v>235.27349999999998</v>
      </c>
      <c r="I2212" s="41">
        <f t="shared" si="278"/>
        <v>0</v>
      </c>
      <c r="J2212" s="41">
        <f t="shared" si="279"/>
        <v>365.98099999999994</v>
      </c>
      <c r="K2212" s="45" t="str">
        <f t="shared" si="280"/>
        <v>FOTO</v>
      </c>
      <c r="L2212" s="46" t="s">
        <v>1078</v>
      </c>
    </row>
    <row r="2213" spans="1:12">
      <c r="A2213" s="41" t="s">
        <v>4157</v>
      </c>
      <c r="B2213" s="41"/>
      <c r="D2213" s="43" t="s">
        <v>4158</v>
      </c>
      <c r="E2213" s="44">
        <v>0.33181818181818179</v>
      </c>
      <c r="F2213" s="41">
        <f t="shared" si="275"/>
        <v>321.86363636363632</v>
      </c>
      <c r="G2213" s="107">
        <f t="shared" si="276"/>
        <v>389.45499999999993</v>
      </c>
      <c r="H2213" s="108">
        <f t="shared" si="277"/>
        <v>350.50949999999995</v>
      </c>
      <c r="I2213" s="41">
        <f t="shared" si="278"/>
        <v>0</v>
      </c>
      <c r="J2213" s="41">
        <f t="shared" si="279"/>
        <v>545.23699999999985</v>
      </c>
      <c r="K2213" s="45" t="str">
        <f t="shared" si="280"/>
        <v>FOTO</v>
      </c>
      <c r="L2213" s="46"/>
    </row>
    <row r="2214" spans="1:12">
      <c r="A2214" s="41" t="s">
        <v>4159</v>
      </c>
      <c r="B2214" s="41" t="s">
        <v>4151</v>
      </c>
      <c r="D2214" s="43" t="s">
        <v>4160</v>
      </c>
      <c r="E2214" s="44">
        <v>0.3</v>
      </c>
      <c r="F2214" s="41">
        <f t="shared" si="275"/>
        <v>291</v>
      </c>
      <c r="G2214" s="107">
        <f t="shared" si="276"/>
        <v>352.11</v>
      </c>
      <c r="H2214" s="108">
        <f t="shared" si="277"/>
        <v>316.899</v>
      </c>
      <c r="I2214" s="41">
        <f t="shared" si="278"/>
        <v>0</v>
      </c>
      <c r="J2214" s="41">
        <f t="shared" si="279"/>
        <v>492.95400000000001</v>
      </c>
      <c r="K2214" s="45" t="str">
        <f t="shared" si="280"/>
        <v>FOTO</v>
      </c>
      <c r="L2214" s="46" t="s">
        <v>1078</v>
      </c>
    </row>
    <row r="2215" spans="1:12">
      <c r="A2215" s="41" t="s">
        <v>4161</v>
      </c>
      <c r="B2215" s="41" t="s">
        <v>4151</v>
      </c>
      <c r="D2215" s="43" t="s">
        <v>4162</v>
      </c>
      <c r="E2215" s="44">
        <v>0.34090909090909088</v>
      </c>
      <c r="F2215" s="41">
        <f t="shared" si="275"/>
        <v>330.68181818181813</v>
      </c>
      <c r="G2215" s="107">
        <f t="shared" si="276"/>
        <v>400.12499999999994</v>
      </c>
      <c r="H2215" s="108">
        <f t="shared" si="277"/>
        <v>360.11249999999995</v>
      </c>
      <c r="I2215" s="41">
        <f t="shared" si="278"/>
        <v>0</v>
      </c>
      <c r="J2215" s="41">
        <f t="shared" si="279"/>
        <v>560.17499999999984</v>
      </c>
      <c r="K2215" s="45" t="str">
        <f t="shared" si="280"/>
        <v>FOTO</v>
      </c>
      <c r="L2215" s="46" t="s">
        <v>1078</v>
      </c>
    </row>
    <row r="2216" spans="1:12">
      <c r="A2216" s="41" t="s">
        <v>4163</v>
      </c>
      <c r="B2216" s="41"/>
      <c r="D2216" s="43" t="s">
        <v>4164</v>
      </c>
      <c r="E2216" s="44">
        <v>0.33181818181818179</v>
      </c>
      <c r="F2216" s="41">
        <f t="shared" si="275"/>
        <v>321.86363636363632</v>
      </c>
      <c r="G2216" s="107">
        <f t="shared" si="276"/>
        <v>389.45499999999993</v>
      </c>
      <c r="H2216" s="108">
        <f t="shared" si="277"/>
        <v>350.50949999999995</v>
      </c>
      <c r="I2216" s="41">
        <f t="shared" si="278"/>
        <v>0</v>
      </c>
      <c r="J2216" s="41">
        <f t="shared" si="279"/>
        <v>545.23699999999985</v>
      </c>
      <c r="K2216" s="45" t="str">
        <f t="shared" si="280"/>
        <v>FOTO</v>
      </c>
      <c r="L2216" s="46" t="s">
        <v>1078</v>
      </c>
    </row>
    <row r="2217" spans="1:12" ht="12.75" customHeight="1">
      <c r="A2217" s="41" t="s">
        <v>4165</v>
      </c>
      <c r="B2217" s="41"/>
      <c r="D2217" s="43" t="s">
        <v>4166</v>
      </c>
      <c r="E2217" s="44">
        <v>0.30454545454545456</v>
      </c>
      <c r="F2217" s="41">
        <f t="shared" si="275"/>
        <v>295.40909090909093</v>
      </c>
      <c r="G2217" s="107">
        <f t="shared" si="276"/>
        <v>357.44499999999999</v>
      </c>
      <c r="H2217" s="108">
        <f t="shared" si="277"/>
        <v>321.70049999999998</v>
      </c>
      <c r="I2217" s="41">
        <f t="shared" si="278"/>
        <v>0</v>
      </c>
      <c r="J2217" s="41">
        <f t="shared" si="279"/>
        <v>500.42299999999994</v>
      </c>
      <c r="K2217" s="45" t="str">
        <f t="shared" si="280"/>
        <v>FOTO</v>
      </c>
      <c r="L2217" s="46" t="s">
        <v>1078</v>
      </c>
    </row>
    <row r="2218" spans="1:12">
      <c r="A2218" s="41" t="s">
        <v>4167</v>
      </c>
      <c r="B2218" s="41" t="s">
        <v>4151</v>
      </c>
      <c r="D2218" s="43" t="s">
        <v>4168</v>
      </c>
      <c r="E2218" s="44">
        <v>0.19545454545454544</v>
      </c>
      <c r="F2218" s="41">
        <f t="shared" si="275"/>
        <v>189.59090909090907</v>
      </c>
      <c r="G2218" s="107">
        <f t="shared" si="276"/>
        <v>229.40499999999997</v>
      </c>
      <c r="H2218" s="108">
        <f t="shared" si="277"/>
        <v>206.46449999999999</v>
      </c>
      <c r="I2218" s="41">
        <f t="shared" si="278"/>
        <v>0</v>
      </c>
      <c r="J2218" s="41">
        <f t="shared" si="279"/>
        <v>321.16699999999992</v>
      </c>
      <c r="K2218" s="45" t="str">
        <f t="shared" si="280"/>
        <v>FOTO</v>
      </c>
      <c r="L2218" s="46" t="s">
        <v>419</v>
      </c>
    </row>
    <row r="2219" spans="1:12" ht="12.75" customHeight="1">
      <c r="A2219" s="41" t="s">
        <v>4169</v>
      </c>
      <c r="B2219" s="41" t="s">
        <v>4151</v>
      </c>
      <c r="D2219" s="43" t="s">
        <v>4170</v>
      </c>
      <c r="E2219" s="44">
        <v>0.21818181818181814</v>
      </c>
      <c r="F2219" s="41">
        <f t="shared" si="275"/>
        <v>211.6363636363636</v>
      </c>
      <c r="G2219" s="107">
        <f t="shared" si="276"/>
        <v>256.07999999999993</v>
      </c>
      <c r="H2219" s="108">
        <f t="shared" si="277"/>
        <v>230.47199999999995</v>
      </c>
      <c r="I2219" s="41">
        <f t="shared" si="278"/>
        <v>0</v>
      </c>
      <c r="J2219" s="41">
        <f t="shared" si="279"/>
        <v>358.51199999999989</v>
      </c>
      <c r="K2219" s="45" t="str">
        <f t="shared" si="280"/>
        <v>FOTO</v>
      </c>
      <c r="L2219" s="46" t="s">
        <v>419</v>
      </c>
    </row>
    <row r="2220" spans="1:12">
      <c r="A2220" s="41" t="s">
        <v>4171</v>
      </c>
      <c r="B2220" s="41" t="s">
        <v>4151</v>
      </c>
      <c r="D2220" s="43" t="s">
        <v>4172</v>
      </c>
      <c r="E2220" s="44">
        <v>0.21818181818181814</v>
      </c>
      <c r="F2220" s="41">
        <f t="shared" si="275"/>
        <v>211.6363636363636</v>
      </c>
      <c r="G2220" s="107">
        <f t="shared" si="276"/>
        <v>256.07999999999993</v>
      </c>
      <c r="H2220" s="108">
        <f t="shared" si="277"/>
        <v>230.47199999999995</v>
      </c>
      <c r="I2220" s="41">
        <f t="shared" si="278"/>
        <v>0</v>
      </c>
      <c r="J2220" s="41">
        <f t="shared" si="279"/>
        <v>358.51199999999989</v>
      </c>
      <c r="K2220" s="45" t="str">
        <f t="shared" si="280"/>
        <v>FOTO</v>
      </c>
      <c r="L2220" s="46"/>
    </row>
    <row r="2221" spans="1:12">
      <c r="A2221" s="41" t="s">
        <v>4173</v>
      </c>
      <c r="B2221" s="41"/>
      <c r="D2221" s="43" t="s">
        <v>4174</v>
      </c>
      <c r="E2221" s="44">
        <v>0.21818181818181814</v>
      </c>
      <c r="F2221" s="41">
        <f t="shared" si="275"/>
        <v>211.6363636363636</v>
      </c>
      <c r="G2221" s="107">
        <f t="shared" si="276"/>
        <v>256.07999999999993</v>
      </c>
      <c r="H2221" s="108">
        <f t="shared" si="277"/>
        <v>230.47199999999995</v>
      </c>
      <c r="I2221" s="41">
        <f t="shared" si="278"/>
        <v>0</v>
      </c>
      <c r="J2221" s="41">
        <f t="shared" si="279"/>
        <v>358.51199999999989</v>
      </c>
      <c r="K2221" s="45" t="str">
        <f t="shared" si="280"/>
        <v>FOTO</v>
      </c>
      <c r="L2221" s="46"/>
    </row>
    <row r="2222" spans="1:12">
      <c r="A2222" s="41" t="s">
        <v>4175</v>
      </c>
      <c r="B2222" s="41"/>
      <c r="D2222" s="43" t="s">
        <v>4176</v>
      </c>
      <c r="E2222" s="44">
        <v>0.21818181818181814</v>
      </c>
      <c r="F2222" s="41">
        <f t="shared" si="275"/>
        <v>211.6363636363636</v>
      </c>
      <c r="G2222" s="107">
        <f t="shared" si="276"/>
        <v>256.07999999999993</v>
      </c>
      <c r="H2222" s="108">
        <f t="shared" si="277"/>
        <v>230.47199999999995</v>
      </c>
      <c r="I2222" s="41">
        <f t="shared" si="278"/>
        <v>0</v>
      </c>
      <c r="J2222" s="41">
        <f t="shared" si="279"/>
        <v>358.51199999999989</v>
      </c>
      <c r="K2222" s="45" t="str">
        <f t="shared" si="280"/>
        <v>FOTO</v>
      </c>
      <c r="L2222" s="46"/>
    </row>
    <row r="2223" spans="1:12">
      <c r="A2223" s="41" t="s">
        <v>4177</v>
      </c>
      <c r="B2223" s="41" t="s">
        <v>4178</v>
      </c>
      <c r="D2223" s="43" t="s">
        <v>4179</v>
      </c>
      <c r="E2223" s="44">
        <v>0.1409090909090909</v>
      </c>
      <c r="F2223" s="41">
        <f t="shared" si="275"/>
        <v>136.68181818181819</v>
      </c>
      <c r="G2223" s="107">
        <f t="shared" si="276"/>
        <v>165.38499999999999</v>
      </c>
      <c r="H2223" s="108">
        <f t="shared" si="277"/>
        <v>148.84649999999999</v>
      </c>
      <c r="I2223" s="41">
        <f t="shared" si="278"/>
        <v>0</v>
      </c>
      <c r="J2223" s="41">
        <f t="shared" si="279"/>
        <v>231.53899999999996</v>
      </c>
      <c r="K2223" s="45" t="str">
        <f t="shared" si="280"/>
        <v>FOTO</v>
      </c>
      <c r="L2223" s="46" t="s">
        <v>3844</v>
      </c>
    </row>
    <row r="2224" spans="1:12">
      <c r="A2224" s="41" t="s">
        <v>4180</v>
      </c>
      <c r="B2224" s="41" t="s">
        <v>4181</v>
      </c>
      <c r="D2224" s="43" t="s">
        <v>4182</v>
      </c>
      <c r="E2224" s="44">
        <v>6.8181818181818177E-2</v>
      </c>
      <c r="F2224" s="41">
        <f t="shared" si="275"/>
        <v>66.136363636363626</v>
      </c>
      <c r="G2224" s="107">
        <f t="shared" si="276"/>
        <v>80.024999999999991</v>
      </c>
      <c r="H2224" s="108">
        <f t="shared" si="277"/>
        <v>72.022499999999994</v>
      </c>
      <c r="I2224" s="41">
        <f t="shared" si="278"/>
        <v>0</v>
      </c>
      <c r="J2224" s="41">
        <f t="shared" si="279"/>
        <v>112.03499999999998</v>
      </c>
      <c r="K2224" s="45" t="str">
        <f t="shared" si="280"/>
        <v>FOTO</v>
      </c>
      <c r="L2224" s="46" t="s">
        <v>109</v>
      </c>
    </row>
    <row r="2225" spans="1:12">
      <c r="A2225" s="41" t="s">
        <v>4183</v>
      </c>
      <c r="B2225" s="41"/>
      <c r="D2225" s="43" t="s">
        <v>4184</v>
      </c>
      <c r="E2225" s="44">
        <v>0.14545454545454545</v>
      </c>
      <c r="F2225" s="41">
        <f t="shared" si="275"/>
        <v>141.09090909090909</v>
      </c>
      <c r="G2225" s="107">
        <f t="shared" si="276"/>
        <v>170.72</v>
      </c>
      <c r="H2225" s="108">
        <f t="shared" si="277"/>
        <v>153.648</v>
      </c>
      <c r="I2225" s="41">
        <f t="shared" si="278"/>
        <v>0</v>
      </c>
      <c r="J2225" s="41">
        <f t="shared" si="279"/>
        <v>239.00799999999998</v>
      </c>
      <c r="K2225" s="45" t="str">
        <f t="shared" si="280"/>
        <v>FOTO</v>
      </c>
      <c r="L2225" s="46" t="s">
        <v>3844</v>
      </c>
    </row>
    <row r="2226" spans="1:12">
      <c r="A2226" s="41" t="s">
        <v>4185</v>
      </c>
      <c r="B2226" s="41"/>
      <c r="D2226" s="43" t="s">
        <v>4186</v>
      </c>
      <c r="E2226" s="44">
        <v>0.10909090909090907</v>
      </c>
      <c r="F2226" s="41">
        <f t="shared" si="275"/>
        <v>105.8181818181818</v>
      </c>
      <c r="G2226" s="107">
        <f t="shared" si="276"/>
        <v>128.03999999999996</v>
      </c>
      <c r="H2226" s="108">
        <f t="shared" si="277"/>
        <v>115.23599999999998</v>
      </c>
      <c r="I2226" s="41">
        <f t="shared" si="278"/>
        <v>0</v>
      </c>
      <c r="J2226" s="41">
        <f t="shared" si="279"/>
        <v>179.25599999999994</v>
      </c>
      <c r="K2226" s="45" t="str">
        <f t="shared" si="280"/>
        <v>FOTO</v>
      </c>
      <c r="L2226" s="46" t="s">
        <v>3844</v>
      </c>
    </row>
    <row r="2227" spans="1:12">
      <c r="A2227" s="41" t="s">
        <v>4187</v>
      </c>
      <c r="B2227" s="41"/>
      <c r="D2227" s="43" t="s">
        <v>4188</v>
      </c>
      <c r="E2227" s="44">
        <v>0.14545454545454545</v>
      </c>
      <c r="F2227" s="41">
        <f t="shared" si="275"/>
        <v>141.09090909090909</v>
      </c>
      <c r="G2227" s="107">
        <f t="shared" si="276"/>
        <v>170.72</v>
      </c>
      <c r="H2227" s="108">
        <f t="shared" si="277"/>
        <v>153.648</v>
      </c>
      <c r="I2227" s="41">
        <f t="shared" si="278"/>
        <v>0</v>
      </c>
      <c r="J2227" s="41">
        <f t="shared" si="279"/>
        <v>239.00799999999998</v>
      </c>
      <c r="K2227" s="45" t="str">
        <f t="shared" si="280"/>
        <v>FOTO</v>
      </c>
      <c r="L2227" s="46"/>
    </row>
    <row r="2228" spans="1:12">
      <c r="A2228" s="41" t="s">
        <v>4189</v>
      </c>
      <c r="B2228" s="41"/>
      <c r="D2228" s="43" t="s">
        <v>4190</v>
      </c>
      <c r="E2228" s="44">
        <v>0.15</v>
      </c>
      <c r="F2228" s="41">
        <f t="shared" si="275"/>
        <v>145.5</v>
      </c>
      <c r="G2228" s="107">
        <f t="shared" si="276"/>
        <v>176.05500000000001</v>
      </c>
      <c r="H2228" s="108">
        <f t="shared" si="277"/>
        <v>158.4495</v>
      </c>
      <c r="I2228" s="41">
        <f t="shared" si="278"/>
        <v>0</v>
      </c>
      <c r="J2228" s="41">
        <f t="shared" si="279"/>
        <v>246.477</v>
      </c>
      <c r="K2228" s="45" t="str">
        <f t="shared" si="280"/>
        <v>FOTO</v>
      </c>
      <c r="L2228" s="46"/>
    </row>
    <row r="2229" spans="1:12">
      <c r="A2229" s="41" t="s">
        <v>4191</v>
      </c>
      <c r="B2229" s="41" t="s">
        <v>4151</v>
      </c>
      <c r="D2229" s="43" t="s">
        <v>4192</v>
      </c>
      <c r="E2229" s="44">
        <v>0.22272727272727272</v>
      </c>
      <c r="F2229" s="41">
        <f t="shared" si="275"/>
        <v>216.04545454545453</v>
      </c>
      <c r="G2229" s="107">
        <f t="shared" si="276"/>
        <v>261.41499999999996</v>
      </c>
      <c r="H2229" s="108">
        <f t="shared" si="277"/>
        <v>235.27349999999998</v>
      </c>
      <c r="I2229" s="41">
        <f t="shared" si="278"/>
        <v>0</v>
      </c>
      <c r="J2229" s="41">
        <f t="shared" si="279"/>
        <v>365.98099999999994</v>
      </c>
      <c r="K2229" s="45" t="str">
        <f t="shared" si="280"/>
        <v>FOTO</v>
      </c>
      <c r="L2229" s="46"/>
    </row>
    <row r="2230" spans="1:12">
      <c r="A2230" s="41" t="s">
        <v>4193</v>
      </c>
      <c r="B2230" s="41" t="s">
        <v>4151</v>
      </c>
      <c r="D2230" s="43" t="s">
        <v>4194</v>
      </c>
      <c r="E2230" s="44">
        <v>7.7272727272727271E-2</v>
      </c>
      <c r="F2230" s="41">
        <f t="shared" si="275"/>
        <v>74.954545454545453</v>
      </c>
      <c r="G2230" s="107">
        <f t="shared" si="276"/>
        <v>90.694999999999993</v>
      </c>
      <c r="H2230" s="108">
        <f t="shared" si="277"/>
        <v>81.625500000000002</v>
      </c>
      <c r="I2230" s="41">
        <f t="shared" si="278"/>
        <v>0</v>
      </c>
      <c r="J2230" s="41">
        <f t="shared" si="279"/>
        <v>126.97299999999998</v>
      </c>
      <c r="K2230" s="45" t="str">
        <f t="shared" si="280"/>
        <v>FOTO</v>
      </c>
      <c r="L2230" s="46" t="s">
        <v>109</v>
      </c>
    </row>
    <row r="2231" spans="1:12">
      <c r="A2231" s="41" t="s">
        <v>4195</v>
      </c>
      <c r="B2231" s="41" t="s">
        <v>4151</v>
      </c>
      <c r="D2231" s="43" t="s">
        <v>4196</v>
      </c>
      <c r="E2231" s="44">
        <v>9.0909090909090912E-2</v>
      </c>
      <c r="F2231" s="41">
        <f t="shared" si="275"/>
        <v>88.181818181818187</v>
      </c>
      <c r="G2231" s="107">
        <f t="shared" si="276"/>
        <v>106.7</v>
      </c>
      <c r="H2231" s="108">
        <f t="shared" si="277"/>
        <v>96.03</v>
      </c>
      <c r="I2231" s="41">
        <f t="shared" si="278"/>
        <v>0</v>
      </c>
      <c r="J2231" s="41">
        <f t="shared" si="279"/>
        <v>149.38</v>
      </c>
      <c r="K2231" s="45" t="str">
        <f t="shared" si="280"/>
        <v>FOTO</v>
      </c>
      <c r="L2231" s="46" t="s">
        <v>109</v>
      </c>
    </row>
    <row r="2232" spans="1:12">
      <c r="A2232" s="41" t="s">
        <v>4183</v>
      </c>
      <c r="B2232" s="41"/>
      <c r="D2232" s="43" t="s">
        <v>4184</v>
      </c>
      <c r="E2232" s="44">
        <v>0.14545454545454545</v>
      </c>
      <c r="F2232" s="41">
        <f t="shared" si="275"/>
        <v>141.09090909090909</v>
      </c>
      <c r="G2232" s="107">
        <f t="shared" si="276"/>
        <v>170.72</v>
      </c>
      <c r="H2232" s="108">
        <f t="shared" si="277"/>
        <v>153.648</v>
      </c>
      <c r="I2232" s="41">
        <f t="shared" si="278"/>
        <v>0</v>
      </c>
      <c r="J2232" s="41">
        <f t="shared" si="279"/>
        <v>239.00799999999998</v>
      </c>
      <c r="K2232" s="45" t="str">
        <f t="shared" si="280"/>
        <v>FOTO</v>
      </c>
      <c r="L2232" s="46" t="s">
        <v>3844</v>
      </c>
    </row>
    <row r="2233" spans="1:12">
      <c r="A2233" s="41" t="s">
        <v>4185</v>
      </c>
      <c r="B2233" s="41"/>
      <c r="D2233" s="43" t="s">
        <v>4186</v>
      </c>
      <c r="E2233" s="44">
        <v>0.10909090909090907</v>
      </c>
      <c r="F2233" s="41">
        <f t="shared" si="275"/>
        <v>105.8181818181818</v>
      </c>
      <c r="G2233" s="107">
        <f t="shared" si="276"/>
        <v>128.03999999999996</v>
      </c>
      <c r="H2233" s="108">
        <f t="shared" si="277"/>
        <v>115.23599999999998</v>
      </c>
      <c r="I2233" s="41">
        <f t="shared" si="278"/>
        <v>0</v>
      </c>
      <c r="J2233" s="41">
        <f t="shared" si="279"/>
        <v>179.25599999999994</v>
      </c>
      <c r="K2233" s="45" t="str">
        <f t="shared" si="280"/>
        <v>FOTO</v>
      </c>
      <c r="L2233" s="46" t="s">
        <v>3844</v>
      </c>
    </row>
    <row r="2234" spans="1:12">
      <c r="A2234" s="41" t="s">
        <v>4197</v>
      </c>
      <c r="B2234" s="41" t="s">
        <v>4151</v>
      </c>
      <c r="D2234" s="43" t="s">
        <v>4198</v>
      </c>
      <c r="E2234" s="44">
        <v>2.0909090909090904</v>
      </c>
      <c r="F2234" s="41">
        <f t="shared" si="275"/>
        <v>2028.1818181818176</v>
      </c>
      <c r="G2234" s="107">
        <f t="shared" si="276"/>
        <v>2454.099999999999</v>
      </c>
      <c r="H2234" s="108">
        <f t="shared" si="277"/>
        <v>2208.6899999999991</v>
      </c>
      <c r="I2234" s="41">
        <f t="shared" si="278"/>
        <v>0</v>
      </c>
      <c r="J2234" s="41">
        <f t="shared" si="279"/>
        <v>3435.7399999999984</v>
      </c>
      <c r="K2234" s="45" t="str">
        <f t="shared" si="280"/>
        <v>FOTO</v>
      </c>
      <c r="L2234" s="46"/>
    </row>
    <row r="2235" spans="1:12">
      <c r="A2235" s="41" t="s">
        <v>4199</v>
      </c>
      <c r="B2235" s="41"/>
      <c r="D2235" s="43" t="s">
        <v>4200</v>
      </c>
      <c r="E2235" s="44">
        <v>0.21818181818181814</v>
      </c>
      <c r="F2235" s="41">
        <f t="shared" si="275"/>
        <v>211.6363636363636</v>
      </c>
      <c r="G2235" s="107">
        <f t="shared" si="276"/>
        <v>256.07999999999993</v>
      </c>
      <c r="H2235" s="108">
        <f t="shared" si="277"/>
        <v>230.47199999999995</v>
      </c>
      <c r="I2235" s="41">
        <f t="shared" si="278"/>
        <v>0</v>
      </c>
      <c r="J2235" s="41">
        <f t="shared" si="279"/>
        <v>358.51199999999989</v>
      </c>
      <c r="K2235" s="45" t="str">
        <f t="shared" si="280"/>
        <v>FOTO</v>
      </c>
      <c r="L2235" s="46" t="s">
        <v>3752</v>
      </c>
    </row>
    <row r="2236" spans="1:12" ht="15.75" customHeight="1">
      <c r="A2236" s="47" t="s">
        <v>4201</v>
      </c>
      <c r="B2236" s="48"/>
      <c r="D2236" s="43"/>
      <c r="E2236" s="44">
        <v>0</v>
      </c>
      <c r="F2236" s="41">
        <f t="shared" si="275"/>
        <v>0</v>
      </c>
      <c r="G2236" s="107">
        <f t="shared" si="276"/>
        <v>0</v>
      </c>
      <c r="H2236" s="108">
        <f t="shared" si="277"/>
        <v>0</v>
      </c>
      <c r="I2236" s="41">
        <f t="shared" si="278"/>
        <v>0</v>
      </c>
      <c r="J2236" s="41">
        <f t="shared" si="279"/>
        <v>0</v>
      </c>
      <c r="K2236" s="45"/>
      <c r="L2236" s="46"/>
    </row>
    <row r="2237" spans="1:12">
      <c r="A2237" s="41" t="s">
        <v>4202</v>
      </c>
      <c r="B2237" s="41" t="s">
        <v>4151</v>
      </c>
      <c r="D2237" s="43" t="s">
        <v>4203</v>
      </c>
      <c r="E2237" s="44">
        <v>1.0999999999999999</v>
      </c>
      <c r="F2237" s="41">
        <f t="shared" si="275"/>
        <v>1066.9999999999998</v>
      </c>
      <c r="G2237" s="107">
        <f t="shared" si="276"/>
        <v>1291.0699999999997</v>
      </c>
      <c r="H2237" s="108">
        <f t="shared" si="277"/>
        <v>1161.9629999999997</v>
      </c>
      <c r="I2237" s="41">
        <f t="shared" si="278"/>
        <v>0</v>
      </c>
      <c r="J2237" s="41">
        <f t="shared" si="279"/>
        <v>1807.4979999999994</v>
      </c>
      <c r="K2237" s="45" t="str">
        <f>HYPERLINK(CONCATENATE("https://buscador.neorep.com.ar/",TRIM(A2237),"/"),"FOTO")</f>
        <v>FOTO</v>
      </c>
      <c r="L2237" s="46"/>
    </row>
    <row r="2238" spans="1:12" ht="15.75" customHeight="1">
      <c r="A2238" s="47" t="s">
        <v>4204</v>
      </c>
      <c r="B2238" s="48"/>
      <c r="D2238" s="43"/>
      <c r="E2238" s="44">
        <v>0</v>
      </c>
      <c r="F2238" s="41">
        <f t="shared" si="275"/>
        <v>0</v>
      </c>
      <c r="G2238" s="107">
        <f t="shared" si="276"/>
        <v>0</v>
      </c>
      <c r="H2238" s="108">
        <f t="shared" si="277"/>
        <v>0</v>
      </c>
      <c r="I2238" s="41">
        <f t="shared" si="278"/>
        <v>0</v>
      </c>
      <c r="J2238" s="41">
        <f t="shared" si="279"/>
        <v>0</v>
      </c>
      <c r="K2238" s="45"/>
      <c r="L2238" s="46"/>
    </row>
    <row r="2239" spans="1:12">
      <c r="A2239" s="41" t="s">
        <v>4205</v>
      </c>
      <c r="B2239" s="41" t="s">
        <v>4151</v>
      </c>
      <c r="D2239" s="43" t="s">
        <v>4206</v>
      </c>
      <c r="E2239" s="44">
        <v>1.0999999999999999</v>
      </c>
      <c r="F2239" s="41">
        <f t="shared" si="275"/>
        <v>1066.9999999999998</v>
      </c>
      <c r="G2239" s="107">
        <f t="shared" si="276"/>
        <v>1291.0699999999997</v>
      </c>
      <c r="H2239" s="108">
        <f t="shared" si="277"/>
        <v>1161.9629999999997</v>
      </c>
      <c r="I2239" s="41">
        <f t="shared" si="278"/>
        <v>0</v>
      </c>
      <c r="J2239" s="41">
        <f t="shared" si="279"/>
        <v>1807.4979999999994</v>
      </c>
      <c r="K2239" s="45" t="str">
        <f>HYPERLINK(CONCATENATE("https://buscador.neorep.com.ar/",TRIM(A2239),"/"),"FOTO")</f>
        <v>FOTO</v>
      </c>
      <c r="L2239" s="46" t="s">
        <v>1078</v>
      </c>
    </row>
    <row r="2240" spans="1:12">
      <c r="A2240" s="41" t="s">
        <v>4207</v>
      </c>
      <c r="B2240" s="41"/>
      <c r="D2240" s="43" t="s">
        <v>4208</v>
      </c>
      <c r="E2240" s="44">
        <v>1.177272727272727</v>
      </c>
      <c r="F2240" s="41">
        <f t="shared" si="275"/>
        <v>1141.9545454545453</v>
      </c>
      <c r="G2240" s="107">
        <f t="shared" si="276"/>
        <v>1381.7649999999996</v>
      </c>
      <c r="H2240" s="108">
        <f t="shared" si="277"/>
        <v>1243.5884999999996</v>
      </c>
      <c r="I2240" s="41">
        <f t="shared" si="278"/>
        <v>0</v>
      </c>
      <c r="J2240" s="41">
        <f t="shared" si="279"/>
        <v>1934.4709999999993</v>
      </c>
      <c r="K2240" s="45" t="str">
        <f>HYPERLINK(CONCATENATE("https://buscador.neorep.com.ar/",TRIM(A2240),"/"),"FOTO")</f>
        <v>FOTO</v>
      </c>
      <c r="L2240" s="46" t="s">
        <v>1078</v>
      </c>
    </row>
    <row r="2241" spans="1:12" ht="15.75" customHeight="1">
      <c r="A2241" s="47" t="s">
        <v>4209</v>
      </c>
      <c r="B2241" s="48"/>
      <c r="D2241" s="43"/>
      <c r="E2241" s="44">
        <v>0</v>
      </c>
      <c r="F2241" s="41">
        <f t="shared" si="275"/>
        <v>0</v>
      </c>
      <c r="G2241" s="107">
        <f t="shared" si="276"/>
        <v>0</v>
      </c>
      <c r="H2241" s="108">
        <f t="shared" si="277"/>
        <v>0</v>
      </c>
      <c r="I2241" s="41">
        <f t="shared" si="278"/>
        <v>0</v>
      </c>
      <c r="J2241" s="41">
        <f t="shared" si="279"/>
        <v>0</v>
      </c>
      <c r="K2241" s="45"/>
      <c r="L2241" s="46"/>
    </row>
    <row r="2242" spans="1:12" ht="15.75" customHeight="1">
      <c r="A2242" s="47" t="s">
        <v>4210</v>
      </c>
      <c r="B2242" s="48"/>
      <c r="D2242" s="43"/>
      <c r="E2242" s="44">
        <v>0</v>
      </c>
      <c r="F2242" s="41">
        <f t="shared" si="275"/>
        <v>0</v>
      </c>
      <c r="G2242" s="107">
        <f t="shared" si="276"/>
        <v>0</v>
      </c>
      <c r="H2242" s="108">
        <f t="shared" si="277"/>
        <v>0</v>
      </c>
      <c r="I2242" s="41">
        <f t="shared" si="278"/>
        <v>0</v>
      </c>
      <c r="J2242" s="41">
        <f t="shared" si="279"/>
        <v>0</v>
      </c>
      <c r="K2242" s="45"/>
      <c r="L2242" s="46"/>
    </row>
    <row r="2243" spans="1:12" ht="12.75" customHeight="1">
      <c r="A2243" s="41" t="s">
        <v>4211</v>
      </c>
      <c r="B2243" s="41" t="s">
        <v>4151</v>
      </c>
      <c r="D2243" s="43" t="s">
        <v>4212</v>
      </c>
      <c r="E2243" s="44">
        <v>0.40909090909090906</v>
      </c>
      <c r="F2243" s="41">
        <f t="shared" si="275"/>
        <v>396.81818181818181</v>
      </c>
      <c r="G2243" s="107">
        <f t="shared" si="276"/>
        <v>480.15</v>
      </c>
      <c r="H2243" s="108">
        <f t="shared" si="277"/>
        <v>432.13499999999999</v>
      </c>
      <c r="I2243" s="41">
        <f t="shared" si="278"/>
        <v>0</v>
      </c>
      <c r="J2243" s="41">
        <f t="shared" si="279"/>
        <v>672.20999999999992</v>
      </c>
      <c r="K2243" s="45" t="str">
        <f t="shared" ref="K2243:K2253" si="281">HYPERLINK(CONCATENATE("https://buscador.neorep.com.ar/",TRIM(A2243),"/"),"FOTO")</f>
        <v>FOTO</v>
      </c>
      <c r="L2243" s="46"/>
    </row>
    <row r="2244" spans="1:12">
      <c r="A2244" s="41" t="s">
        <v>4213</v>
      </c>
      <c r="B2244" s="41" t="s">
        <v>4151</v>
      </c>
      <c r="D2244" s="43" t="s">
        <v>4214</v>
      </c>
      <c r="E2244" s="44">
        <v>0.40909090909090906</v>
      </c>
      <c r="F2244" s="41">
        <f t="shared" si="275"/>
        <v>396.81818181818181</v>
      </c>
      <c r="G2244" s="107">
        <f t="shared" si="276"/>
        <v>480.15</v>
      </c>
      <c r="H2244" s="108">
        <f t="shared" si="277"/>
        <v>432.13499999999999</v>
      </c>
      <c r="I2244" s="41">
        <f t="shared" si="278"/>
        <v>0</v>
      </c>
      <c r="J2244" s="41">
        <f t="shared" si="279"/>
        <v>672.20999999999992</v>
      </c>
      <c r="K2244" s="45" t="str">
        <f t="shared" si="281"/>
        <v>FOTO</v>
      </c>
      <c r="L2244" s="46"/>
    </row>
    <row r="2245" spans="1:12" ht="12.75" customHeight="1">
      <c r="A2245" s="41" t="s">
        <v>4215</v>
      </c>
      <c r="B2245" s="41" t="s">
        <v>4151</v>
      </c>
      <c r="D2245" s="43" t="s">
        <v>4216</v>
      </c>
      <c r="E2245" s="44">
        <v>0.40909090909090906</v>
      </c>
      <c r="F2245" s="41">
        <f t="shared" si="275"/>
        <v>396.81818181818181</v>
      </c>
      <c r="G2245" s="107">
        <f t="shared" si="276"/>
        <v>480.15</v>
      </c>
      <c r="H2245" s="108">
        <f t="shared" si="277"/>
        <v>432.13499999999999</v>
      </c>
      <c r="I2245" s="41">
        <f t="shared" si="278"/>
        <v>0</v>
      </c>
      <c r="J2245" s="41">
        <f t="shared" si="279"/>
        <v>672.20999999999992</v>
      </c>
      <c r="K2245" s="45" t="str">
        <f t="shared" si="281"/>
        <v>FOTO</v>
      </c>
      <c r="L2245" s="46"/>
    </row>
    <row r="2246" spans="1:12" ht="12.75" customHeight="1">
      <c r="A2246" s="41" t="s">
        <v>4217</v>
      </c>
      <c r="B2246" s="41" t="s">
        <v>4151</v>
      </c>
      <c r="D2246" s="43" t="s">
        <v>4218</v>
      </c>
      <c r="E2246" s="44">
        <v>0.26363636363636361</v>
      </c>
      <c r="F2246" s="41">
        <f t="shared" si="275"/>
        <v>255.72727272727269</v>
      </c>
      <c r="G2246" s="107">
        <f t="shared" si="276"/>
        <v>309.42999999999995</v>
      </c>
      <c r="H2246" s="108">
        <f t="shared" si="277"/>
        <v>278.48699999999997</v>
      </c>
      <c r="I2246" s="41">
        <f t="shared" si="278"/>
        <v>0</v>
      </c>
      <c r="J2246" s="41">
        <f t="shared" si="279"/>
        <v>433.20199999999988</v>
      </c>
      <c r="K2246" s="45" t="str">
        <f t="shared" si="281"/>
        <v>FOTO</v>
      </c>
      <c r="L2246" s="46"/>
    </row>
    <row r="2247" spans="1:12" ht="12.75" customHeight="1">
      <c r="A2247" s="41" t="s">
        <v>4219</v>
      </c>
      <c r="B2247" s="41" t="s">
        <v>4151</v>
      </c>
      <c r="D2247" s="43" t="s">
        <v>4220</v>
      </c>
      <c r="E2247" s="44">
        <v>0.40909090909090906</v>
      </c>
      <c r="F2247" s="41">
        <f t="shared" si="275"/>
        <v>396.81818181818181</v>
      </c>
      <c r="G2247" s="107">
        <f t="shared" si="276"/>
        <v>480.15</v>
      </c>
      <c r="H2247" s="108">
        <f t="shared" si="277"/>
        <v>432.13499999999999</v>
      </c>
      <c r="I2247" s="41">
        <f t="shared" si="278"/>
        <v>0</v>
      </c>
      <c r="J2247" s="41">
        <f t="shared" si="279"/>
        <v>672.20999999999992</v>
      </c>
      <c r="K2247" s="45" t="str">
        <f t="shared" si="281"/>
        <v>FOTO</v>
      </c>
      <c r="L2247" s="46"/>
    </row>
    <row r="2248" spans="1:12" ht="12.75" customHeight="1">
      <c r="A2248" s="41" t="s">
        <v>4221</v>
      </c>
      <c r="B2248" s="41" t="s">
        <v>4151</v>
      </c>
      <c r="D2248" s="43" t="s">
        <v>4222</v>
      </c>
      <c r="E2248" s="44">
        <v>0.40909090909090906</v>
      </c>
      <c r="F2248" s="41">
        <f t="shared" ref="F2248:F2311" si="282">+E2248*F$18</f>
        <v>396.81818181818181</v>
      </c>
      <c r="G2248" s="107">
        <f t="shared" ref="G2248:G2311" si="283">+F2248*(1+G$18)</f>
        <v>480.15</v>
      </c>
      <c r="H2248" s="108">
        <f t="shared" ref="H2248:H2311" si="284">+G2248*(1-H$18)</f>
        <v>432.13499999999999</v>
      </c>
      <c r="I2248" s="41">
        <f t="shared" ref="I2248:I2311" si="285">+G2248*C2248</f>
        <v>0</v>
      </c>
      <c r="J2248" s="41">
        <f t="shared" ref="J2248:J2311" si="286">+G2248*(1+J$18)</f>
        <v>672.20999999999992</v>
      </c>
      <c r="K2248" s="45" t="str">
        <f t="shared" si="281"/>
        <v>FOTO</v>
      </c>
      <c r="L2248" s="46"/>
    </row>
    <row r="2249" spans="1:12" ht="12.75" customHeight="1">
      <c r="A2249" s="41" t="s">
        <v>4223</v>
      </c>
      <c r="B2249" s="41" t="s">
        <v>4151</v>
      </c>
      <c r="D2249" s="43" t="s">
        <v>4224</v>
      </c>
      <c r="E2249" s="44">
        <v>0.40909090909090906</v>
      </c>
      <c r="F2249" s="41">
        <f t="shared" si="282"/>
        <v>396.81818181818181</v>
      </c>
      <c r="G2249" s="107">
        <f t="shared" si="283"/>
        <v>480.15</v>
      </c>
      <c r="H2249" s="108">
        <f t="shared" si="284"/>
        <v>432.13499999999999</v>
      </c>
      <c r="I2249" s="41">
        <f t="shared" si="285"/>
        <v>0</v>
      </c>
      <c r="J2249" s="41">
        <f t="shared" si="286"/>
        <v>672.20999999999992</v>
      </c>
      <c r="K2249" s="45" t="str">
        <f t="shared" si="281"/>
        <v>FOTO</v>
      </c>
      <c r="L2249" s="46"/>
    </row>
    <row r="2250" spans="1:12" ht="12.75" customHeight="1">
      <c r="A2250" s="41" t="s">
        <v>4225</v>
      </c>
      <c r="B2250" s="41" t="s">
        <v>4151</v>
      </c>
      <c r="D2250" s="43" t="s">
        <v>4226</v>
      </c>
      <c r="E2250" s="44">
        <v>0.6272727272727272</v>
      </c>
      <c r="F2250" s="41">
        <f t="shared" si="282"/>
        <v>608.45454545454538</v>
      </c>
      <c r="G2250" s="107">
        <f t="shared" si="283"/>
        <v>736.2299999999999</v>
      </c>
      <c r="H2250" s="108">
        <f t="shared" si="284"/>
        <v>662.60699999999997</v>
      </c>
      <c r="I2250" s="41">
        <f t="shared" si="285"/>
        <v>0</v>
      </c>
      <c r="J2250" s="41">
        <f t="shared" si="286"/>
        <v>1030.7219999999998</v>
      </c>
      <c r="K2250" s="45" t="str">
        <f t="shared" si="281"/>
        <v>FOTO</v>
      </c>
      <c r="L2250" s="46"/>
    </row>
    <row r="2251" spans="1:12">
      <c r="A2251" s="41" t="s">
        <v>4227</v>
      </c>
      <c r="B2251" s="41" t="s">
        <v>4151</v>
      </c>
      <c r="D2251" s="43" t="s">
        <v>4228</v>
      </c>
      <c r="E2251" s="44">
        <v>0.26363636363636361</v>
      </c>
      <c r="F2251" s="41">
        <f t="shared" si="282"/>
        <v>255.72727272727269</v>
      </c>
      <c r="G2251" s="107">
        <f t="shared" si="283"/>
        <v>309.42999999999995</v>
      </c>
      <c r="H2251" s="108">
        <f t="shared" si="284"/>
        <v>278.48699999999997</v>
      </c>
      <c r="I2251" s="41">
        <f t="shared" si="285"/>
        <v>0</v>
      </c>
      <c r="J2251" s="41">
        <f t="shared" si="286"/>
        <v>433.20199999999988</v>
      </c>
      <c r="K2251" s="45" t="str">
        <f t="shared" si="281"/>
        <v>FOTO</v>
      </c>
      <c r="L2251" s="46"/>
    </row>
    <row r="2252" spans="1:12">
      <c r="A2252" s="41" t="s">
        <v>4229</v>
      </c>
      <c r="B2252" s="41" t="s">
        <v>4151</v>
      </c>
      <c r="D2252" s="43" t="s">
        <v>4230</v>
      </c>
      <c r="E2252" s="44">
        <v>0.99545454545454537</v>
      </c>
      <c r="F2252" s="41">
        <f t="shared" si="282"/>
        <v>965.59090909090901</v>
      </c>
      <c r="G2252" s="107">
        <f t="shared" si="283"/>
        <v>1168.3649999999998</v>
      </c>
      <c r="H2252" s="108">
        <f t="shared" si="284"/>
        <v>1051.5284999999999</v>
      </c>
      <c r="I2252" s="41">
        <f t="shared" si="285"/>
        <v>0</v>
      </c>
      <c r="J2252" s="41">
        <f t="shared" si="286"/>
        <v>1635.7109999999996</v>
      </c>
      <c r="K2252" s="45" t="str">
        <f t="shared" si="281"/>
        <v>FOTO</v>
      </c>
      <c r="L2252" s="46"/>
    </row>
    <row r="2253" spans="1:12">
      <c r="A2253" s="41" t="s">
        <v>4231</v>
      </c>
      <c r="B2253" s="41" t="s">
        <v>4151</v>
      </c>
      <c r="D2253" s="43" t="s">
        <v>4232</v>
      </c>
      <c r="E2253" s="44">
        <v>0.8136363636363636</v>
      </c>
      <c r="F2253" s="41">
        <f t="shared" si="282"/>
        <v>789.22727272727275</v>
      </c>
      <c r="G2253" s="107">
        <f t="shared" si="283"/>
        <v>954.96500000000003</v>
      </c>
      <c r="H2253" s="108">
        <f t="shared" si="284"/>
        <v>859.46850000000006</v>
      </c>
      <c r="I2253" s="41">
        <f t="shared" si="285"/>
        <v>0</v>
      </c>
      <c r="J2253" s="41">
        <f t="shared" si="286"/>
        <v>1336.951</v>
      </c>
      <c r="K2253" s="45" t="str">
        <f t="shared" si="281"/>
        <v>FOTO</v>
      </c>
      <c r="L2253" s="46" t="s">
        <v>429</v>
      </c>
    </row>
    <row r="2254" spans="1:12" ht="15.75" customHeight="1">
      <c r="A2254" s="47" t="s">
        <v>4233</v>
      </c>
      <c r="B2254" s="48"/>
      <c r="D2254" s="43"/>
      <c r="E2254" s="44">
        <v>0</v>
      </c>
      <c r="F2254" s="41">
        <f t="shared" si="282"/>
        <v>0</v>
      </c>
      <c r="G2254" s="107">
        <f t="shared" si="283"/>
        <v>0</v>
      </c>
      <c r="H2254" s="108">
        <f t="shared" si="284"/>
        <v>0</v>
      </c>
      <c r="I2254" s="41">
        <f t="shared" si="285"/>
        <v>0</v>
      </c>
      <c r="J2254" s="41">
        <f t="shared" si="286"/>
        <v>0</v>
      </c>
      <c r="K2254" s="45"/>
      <c r="L2254" s="46"/>
    </row>
    <row r="2255" spans="1:12">
      <c r="A2255" s="41" t="s">
        <v>4197</v>
      </c>
      <c r="B2255" s="41" t="s">
        <v>4151</v>
      </c>
      <c r="D2255" s="43" t="s">
        <v>4234</v>
      </c>
      <c r="E2255" s="44">
        <v>2.0909090909090904</v>
      </c>
      <c r="F2255" s="41">
        <f t="shared" si="282"/>
        <v>2028.1818181818176</v>
      </c>
      <c r="G2255" s="107">
        <f t="shared" si="283"/>
        <v>2454.099999999999</v>
      </c>
      <c r="H2255" s="108">
        <f t="shared" si="284"/>
        <v>2208.6899999999991</v>
      </c>
      <c r="I2255" s="41">
        <f t="shared" si="285"/>
        <v>0</v>
      </c>
      <c r="J2255" s="41">
        <f t="shared" si="286"/>
        <v>3435.7399999999984</v>
      </c>
      <c r="K2255" s="45" t="str">
        <f t="shared" ref="K2255:K2261" si="287">HYPERLINK(CONCATENATE("https://buscador.neorep.com.ar/",TRIM(A2255),"/"),"FOTO")</f>
        <v>FOTO</v>
      </c>
      <c r="L2255" s="46"/>
    </row>
    <row r="2256" spans="1:12">
      <c r="A2256" s="41" t="s">
        <v>4235</v>
      </c>
      <c r="B2256" s="41" t="s">
        <v>4151</v>
      </c>
      <c r="D2256" s="43" t="s">
        <v>4236</v>
      </c>
      <c r="E2256" s="44">
        <v>0.94090909090909081</v>
      </c>
      <c r="F2256" s="41">
        <f t="shared" si="282"/>
        <v>912.68181818181813</v>
      </c>
      <c r="G2256" s="107">
        <f t="shared" si="283"/>
        <v>1104.3449999999998</v>
      </c>
      <c r="H2256" s="108">
        <f t="shared" si="284"/>
        <v>993.91049999999984</v>
      </c>
      <c r="I2256" s="41">
        <f t="shared" si="285"/>
        <v>0</v>
      </c>
      <c r="J2256" s="41">
        <f t="shared" si="286"/>
        <v>1546.0829999999996</v>
      </c>
      <c r="K2256" s="45" t="str">
        <f t="shared" si="287"/>
        <v>FOTO</v>
      </c>
      <c r="L2256" s="46" t="s">
        <v>1078</v>
      </c>
    </row>
    <row r="2257" spans="1:12">
      <c r="A2257" s="43" t="s">
        <v>4237</v>
      </c>
      <c r="B2257" s="41" t="s">
        <v>4151</v>
      </c>
      <c r="D2257" s="43" t="s">
        <v>4238</v>
      </c>
      <c r="E2257" s="44">
        <v>0.89090909090909087</v>
      </c>
      <c r="F2257" s="41">
        <f t="shared" si="282"/>
        <v>864.18181818181813</v>
      </c>
      <c r="G2257" s="107">
        <f t="shared" si="283"/>
        <v>1045.6599999999999</v>
      </c>
      <c r="H2257" s="108">
        <f t="shared" si="284"/>
        <v>941.09399999999994</v>
      </c>
      <c r="I2257" s="41">
        <f t="shared" si="285"/>
        <v>0</v>
      </c>
      <c r="J2257" s="41">
        <f t="shared" si="286"/>
        <v>1463.9239999999998</v>
      </c>
      <c r="K2257" s="45" t="str">
        <f t="shared" si="287"/>
        <v>FOTO</v>
      </c>
      <c r="L2257" s="46" t="s">
        <v>1078</v>
      </c>
    </row>
    <row r="2258" spans="1:12">
      <c r="A2258" s="43" t="s">
        <v>4239</v>
      </c>
      <c r="B2258" s="41" t="s">
        <v>4151</v>
      </c>
      <c r="D2258" s="43" t="s">
        <v>4240</v>
      </c>
      <c r="E2258" s="44">
        <v>0.75909090909090904</v>
      </c>
      <c r="F2258" s="41">
        <f t="shared" si="282"/>
        <v>736.31818181818176</v>
      </c>
      <c r="G2258" s="107">
        <f t="shared" si="283"/>
        <v>890.94499999999994</v>
      </c>
      <c r="H2258" s="108">
        <f t="shared" si="284"/>
        <v>801.85050000000001</v>
      </c>
      <c r="I2258" s="41">
        <f t="shared" si="285"/>
        <v>0</v>
      </c>
      <c r="J2258" s="41">
        <f t="shared" si="286"/>
        <v>1247.3229999999999</v>
      </c>
      <c r="K2258" s="45" t="str">
        <f t="shared" si="287"/>
        <v>FOTO</v>
      </c>
      <c r="L2258" s="46"/>
    </row>
    <row r="2259" spans="1:12">
      <c r="A2259" s="43" t="s">
        <v>4241</v>
      </c>
      <c r="B2259" s="43"/>
      <c r="D2259" s="43" t="s">
        <v>4242</v>
      </c>
      <c r="E2259" s="44">
        <v>2.0909090909090904</v>
      </c>
      <c r="F2259" s="41">
        <f t="shared" si="282"/>
        <v>2028.1818181818176</v>
      </c>
      <c r="G2259" s="107">
        <f t="shared" si="283"/>
        <v>2454.099999999999</v>
      </c>
      <c r="H2259" s="108">
        <f t="shared" si="284"/>
        <v>2208.6899999999991</v>
      </c>
      <c r="I2259" s="41">
        <f t="shared" si="285"/>
        <v>0</v>
      </c>
      <c r="J2259" s="41">
        <f t="shared" si="286"/>
        <v>3435.7399999999984</v>
      </c>
      <c r="K2259" s="45" t="str">
        <f t="shared" si="287"/>
        <v>FOTO</v>
      </c>
      <c r="L2259" s="46" t="s">
        <v>159</v>
      </c>
    </row>
    <row r="2260" spans="1:12">
      <c r="A2260" s="55" t="s">
        <v>4243</v>
      </c>
      <c r="B2260" s="41" t="s">
        <v>4151</v>
      </c>
      <c r="D2260" s="49" t="s">
        <v>4244</v>
      </c>
      <c r="E2260" s="44">
        <v>0.91363636363636347</v>
      </c>
      <c r="F2260" s="41">
        <f t="shared" si="282"/>
        <v>886.22727272727252</v>
      </c>
      <c r="G2260" s="107">
        <f t="shared" si="283"/>
        <v>1072.3349999999998</v>
      </c>
      <c r="H2260" s="108">
        <f t="shared" si="284"/>
        <v>965.10149999999987</v>
      </c>
      <c r="I2260" s="41">
        <f t="shared" si="285"/>
        <v>0</v>
      </c>
      <c r="J2260" s="41">
        <f t="shared" si="286"/>
        <v>1501.2689999999996</v>
      </c>
      <c r="K2260" s="45" t="str">
        <f t="shared" si="287"/>
        <v>FOTO</v>
      </c>
      <c r="L2260" s="46" t="s">
        <v>159</v>
      </c>
    </row>
    <row r="2261" spans="1:12" ht="12.75" customHeight="1">
      <c r="A2261" s="55" t="s">
        <v>4245</v>
      </c>
      <c r="B2261" s="41" t="s">
        <v>4151</v>
      </c>
      <c r="D2261" s="49" t="s">
        <v>4246</v>
      </c>
      <c r="E2261" s="44">
        <v>0.78636363636363626</v>
      </c>
      <c r="F2261" s="41">
        <f t="shared" si="282"/>
        <v>762.77272727272714</v>
      </c>
      <c r="G2261" s="107">
        <f t="shared" si="283"/>
        <v>922.95499999999981</v>
      </c>
      <c r="H2261" s="108">
        <f t="shared" si="284"/>
        <v>830.65949999999987</v>
      </c>
      <c r="I2261" s="41">
        <f t="shared" si="285"/>
        <v>0</v>
      </c>
      <c r="J2261" s="41">
        <f t="shared" si="286"/>
        <v>1292.1369999999997</v>
      </c>
      <c r="K2261" s="45" t="str">
        <f t="shared" si="287"/>
        <v>FOTO</v>
      </c>
      <c r="L2261" s="46" t="s">
        <v>1078</v>
      </c>
    </row>
    <row r="2262" spans="1:12" ht="15.75" customHeight="1">
      <c r="A2262" s="47" t="s">
        <v>4247</v>
      </c>
      <c r="B2262" s="48"/>
      <c r="D2262" s="43"/>
      <c r="E2262" s="44">
        <v>0</v>
      </c>
      <c r="F2262" s="41">
        <f t="shared" si="282"/>
        <v>0</v>
      </c>
      <c r="G2262" s="107">
        <f t="shared" si="283"/>
        <v>0</v>
      </c>
      <c r="H2262" s="108">
        <f t="shared" si="284"/>
        <v>0</v>
      </c>
      <c r="I2262" s="41">
        <f t="shared" si="285"/>
        <v>0</v>
      </c>
      <c r="J2262" s="41">
        <f t="shared" si="286"/>
        <v>0</v>
      </c>
      <c r="K2262" s="45"/>
      <c r="L2262" s="46"/>
    </row>
    <row r="2263" spans="1:12" ht="15.75" customHeight="1">
      <c r="A2263" s="47" t="s">
        <v>4248</v>
      </c>
      <c r="B2263" s="48"/>
      <c r="D2263" s="43"/>
      <c r="E2263" s="44">
        <v>0</v>
      </c>
      <c r="F2263" s="41">
        <f t="shared" si="282"/>
        <v>0</v>
      </c>
      <c r="G2263" s="107">
        <f t="shared" si="283"/>
        <v>0</v>
      </c>
      <c r="H2263" s="108">
        <f t="shared" si="284"/>
        <v>0</v>
      </c>
      <c r="I2263" s="41">
        <f t="shared" si="285"/>
        <v>0</v>
      </c>
      <c r="J2263" s="41">
        <f t="shared" si="286"/>
        <v>0</v>
      </c>
      <c r="K2263" s="45"/>
      <c r="L2263" s="46"/>
    </row>
    <row r="2264" spans="1:12">
      <c r="A2264" s="41" t="s">
        <v>4249</v>
      </c>
      <c r="B2264" s="41"/>
      <c r="D2264" s="43" t="s">
        <v>4250</v>
      </c>
      <c r="E2264" s="44">
        <v>0.73181818181818181</v>
      </c>
      <c r="F2264" s="41">
        <f t="shared" si="282"/>
        <v>709.86363636363637</v>
      </c>
      <c r="G2264" s="107">
        <f t="shared" si="283"/>
        <v>858.93499999999995</v>
      </c>
      <c r="H2264" s="108">
        <f t="shared" si="284"/>
        <v>773.04149999999993</v>
      </c>
      <c r="I2264" s="41">
        <f t="shared" si="285"/>
        <v>0</v>
      </c>
      <c r="J2264" s="41">
        <f t="shared" si="286"/>
        <v>1202.5089999999998</v>
      </c>
      <c r="K2264" s="45" t="str">
        <f>HYPERLINK(CONCATENATE("https://buscador.neorep.com.ar/",TRIM(A2264),"/"),"FOTO")</f>
        <v>FOTO</v>
      </c>
      <c r="L2264" s="46"/>
    </row>
    <row r="2265" spans="1:12">
      <c r="A2265" s="41" t="s">
        <v>4251</v>
      </c>
      <c r="B2265" s="41" t="s">
        <v>4178</v>
      </c>
      <c r="D2265" s="43" t="s">
        <v>4252</v>
      </c>
      <c r="E2265" s="44">
        <v>0.13636363636363635</v>
      </c>
      <c r="F2265" s="41">
        <f t="shared" si="282"/>
        <v>132.27272727272725</v>
      </c>
      <c r="G2265" s="107">
        <f t="shared" si="283"/>
        <v>160.04999999999998</v>
      </c>
      <c r="H2265" s="108">
        <f t="shared" si="284"/>
        <v>144.04499999999999</v>
      </c>
      <c r="I2265" s="41">
        <f t="shared" si="285"/>
        <v>0</v>
      </c>
      <c r="J2265" s="41">
        <f t="shared" si="286"/>
        <v>224.06999999999996</v>
      </c>
      <c r="K2265" s="45" t="str">
        <f>HYPERLINK(CONCATENATE("https://buscador.neorep.com.ar/",TRIM(A2265),"/"),"FOTO")</f>
        <v>FOTO</v>
      </c>
      <c r="L2265" s="46"/>
    </row>
    <row r="2266" spans="1:12" ht="15.75" customHeight="1">
      <c r="A2266" s="47" t="s">
        <v>4253</v>
      </c>
      <c r="B2266" s="48"/>
      <c r="D2266" s="43"/>
      <c r="E2266" s="44">
        <v>0</v>
      </c>
      <c r="F2266" s="41">
        <f t="shared" si="282"/>
        <v>0</v>
      </c>
      <c r="G2266" s="107">
        <f t="shared" si="283"/>
        <v>0</v>
      </c>
      <c r="H2266" s="108">
        <f t="shared" si="284"/>
        <v>0</v>
      </c>
      <c r="I2266" s="41">
        <f t="shared" si="285"/>
        <v>0</v>
      </c>
      <c r="J2266" s="41">
        <f t="shared" si="286"/>
        <v>0</v>
      </c>
      <c r="K2266" s="45"/>
      <c r="L2266" s="46"/>
    </row>
    <row r="2267" spans="1:12">
      <c r="A2267" s="41" t="s">
        <v>4254</v>
      </c>
      <c r="B2267" s="41" t="s">
        <v>4151</v>
      </c>
      <c r="D2267" s="43" t="s">
        <v>4255</v>
      </c>
      <c r="E2267" s="44">
        <v>0.26363636363636361</v>
      </c>
      <c r="F2267" s="41">
        <f t="shared" si="282"/>
        <v>255.72727272727269</v>
      </c>
      <c r="G2267" s="107">
        <f t="shared" si="283"/>
        <v>309.42999999999995</v>
      </c>
      <c r="H2267" s="108">
        <f t="shared" si="284"/>
        <v>278.48699999999997</v>
      </c>
      <c r="I2267" s="41">
        <f t="shared" si="285"/>
        <v>0</v>
      </c>
      <c r="J2267" s="41">
        <f t="shared" si="286"/>
        <v>433.20199999999988</v>
      </c>
      <c r="K2267" s="45" t="str">
        <f>HYPERLINK(CONCATENATE("https://buscador.neorep.com.ar/",TRIM(A2267),"/"),"FOTO")</f>
        <v>FOTO</v>
      </c>
      <c r="L2267" s="46"/>
    </row>
    <row r="2268" spans="1:12" ht="15.75" customHeight="1">
      <c r="A2268" s="47" t="s">
        <v>4256</v>
      </c>
      <c r="B2268" s="48"/>
      <c r="D2268" s="43"/>
      <c r="E2268" s="44">
        <v>0</v>
      </c>
      <c r="F2268" s="41">
        <f t="shared" si="282"/>
        <v>0</v>
      </c>
      <c r="G2268" s="107">
        <f t="shared" si="283"/>
        <v>0</v>
      </c>
      <c r="H2268" s="108">
        <f t="shared" si="284"/>
        <v>0</v>
      </c>
      <c r="I2268" s="41">
        <f t="shared" si="285"/>
        <v>0</v>
      </c>
      <c r="J2268" s="41">
        <f t="shared" si="286"/>
        <v>0</v>
      </c>
      <c r="K2268" s="45"/>
      <c r="L2268" s="46"/>
    </row>
    <row r="2269" spans="1:12">
      <c r="A2269" s="41" t="s">
        <v>4257</v>
      </c>
      <c r="B2269" s="41" t="s">
        <v>4151</v>
      </c>
      <c r="D2269" s="43" t="s">
        <v>4258</v>
      </c>
      <c r="E2269" s="44">
        <v>5.1227272727272721</v>
      </c>
      <c r="F2269" s="41">
        <f t="shared" si="282"/>
        <v>4969.045454545454</v>
      </c>
      <c r="G2269" s="107">
        <f t="shared" si="283"/>
        <v>6012.5449999999992</v>
      </c>
      <c r="H2269" s="108">
        <f t="shared" si="284"/>
        <v>5411.2904999999992</v>
      </c>
      <c r="I2269" s="41">
        <f t="shared" si="285"/>
        <v>0</v>
      </c>
      <c r="J2269" s="41">
        <f t="shared" si="286"/>
        <v>8417.5629999999983</v>
      </c>
      <c r="K2269" s="45" t="str">
        <f>HYPERLINK(CONCATENATE("https://buscador.neorep.com.ar/",TRIM(A2269),"/"),"FOTO")</f>
        <v>FOTO</v>
      </c>
      <c r="L2269" s="46"/>
    </row>
    <row r="2270" spans="1:12" ht="15.75" customHeight="1">
      <c r="A2270" s="47" t="s">
        <v>4259</v>
      </c>
      <c r="B2270" s="48"/>
      <c r="D2270" s="43"/>
      <c r="E2270" s="44">
        <v>0</v>
      </c>
      <c r="F2270" s="41">
        <f t="shared" si="282"/>
        <v>0</v>
      </c>
      <c r="G2270" s="107">
        <f t="shared" si="283"/>
        <v>0</v>
      </c>
      <c r="H2270" s="108">
        <f t="shared" si="284"/>
        <v>0</v>
      </c>
      <c r="I2270" s="41">
        <f t="shared" si="285"/>
        <v>0</v>
      </c>
      <c r="J2270" s="41">
        <f t="shared" si="286"/>
        <v>0</v>
      </c>
      <c r="K2270" s="45"/>
      <c r="L2270" s="46"/>
    </row>
    <row r="2271" spans="1:12" ht="12.75" customHeight="1">
      <c r="A2271" s="41" t="s">
        <v>4260</v>
      </c>
      <c r="B2271" s="41"/>
      <c r="D2271" s="43" t="s">
        <v>4261</v>
      </c>
      <c r="E2271" s="44">
        <v>2.6136363636363633</v>
      </c>
      <c r="F2271" s="41">
        <f t="shared" si="282"/>
        <v>2535.2272727272725</v>
      </c>
      <c r="G2271" s="107">
        <f t="shared" si="283"/>
        <v>3067.6249999999995</v>
      </c>
      <c r="H2271" s="108">
        <f t="shared" si="284"/>
        <v>2760.8624999999997</v>
      </c>
      <c r="I2271" s="41">
        <f t="shared" si="285"/>
        <v>0</v>
      </c>
      <c r="J2271" s="41">
        <f t="shared" si="286"/>
        <v>4294.6749999999993</v>
      </c>
      <c r="K2271" s="45" t="str">
        <f t="shared" ref="K2271:K2302" si="288">HYPERLINK(CONCATENATE("https://buscador.neorep.com.ar/",TRIM(A2271),"/"),"FOTO")</f>
        <v>FOTO</v>
      </c>
      <c r="L2271" s="46"/>
    </row>
    <row r="2272" spans="1:12" ht="12.75" customHeight="1">
      <c r="A2272" s="41" t="s">
        <v>4262</v>
      </c>
      <c r="B2272" s="41"/>
      <c r="D2272" s="43" t="s">
        <v>4263</v>
      </c>
      <c r="E2272" s="44">
        <v>2.6136363636363633</v>
      </c>
      <c r="F2272" s="41">
        <f t="shared" si="282"/>
        <v>2535.2272727272725</v>
      </c>
      <c r="G2272" s="107">
        <f t="shared" si="283"/>
        <v>3067.6249999999995</v>
      </c>
      <c r="H2272" s="108">
        <f t="shared" si="284"/>
        <v>2760.8624999999997</v>
      </c>
      <c r="I2272" s="41">
        <f t="shared" si="285"/>
        <v>0</v>
      </c>
      <c r="J2272" s="41">
        <f t="shared" si="286"/>
        <v>4294.6749999999993</v>
      </c>
      <c r="K2272" s="45" t="str">
        <f t="shared" si="288"/>
        <v>FOTO</v>
      </c>
      <c r="L2272" s="46"/>
    </row>
    <row r="2273" spans="1:12" ht="12.75" customHeight="1">
      <c r="A2273" s="41" t="s">
        <v>4264</v>
      </c>
      <c r="B2273" s="41"/>
      <c r="D2273" s="43" t="s">
        <v>4265</v>
      </c>
      <c r="E2273" s="44">
        <v>2.6136363636363633</v>
      </c>
      <c r="F2273" s="41">
        <f t="shared" si="282"/>
        <v>2535.2272727272725</v>
      </c>
      <c r="G2273" s="107">
        <f t="shared" si="283"/>
        <v>3067.6249999999995</v>
      </c>
      <c r="H2273" s="108">
        <f t="shared" si="284"/>
        <v>2760.8624999999997</v>
      </c>
      <c r="I2273" s="41">
        <f t="shared" si="285"/>
        <v>0</v>
      </c>
      <c r="J2273" s="41">
        <f t="shared" si="286"/>
        <v>4294.6749999999993</v>
      </c>
      <c r="K2273" s="45" t="str">
        <f t="shared" si="288"/>
        <v>FOTO</v>
      </c>
      <c r="L2273" s="46"/>
    </row>
    <row r="2274" spans="1:12" ht="12.75" customHeight="1">
      <c r="A2274" s="41" t="s">
        <v>4266</v>
      </c>
      <c r="B2274" s="41" t="s">
        <v>4267</v>
      </c>
      <c r="D2274" s="43" t="s">
        <v>4268</v>
      </c>
      <c r="E2274" s="44">
        <v>4.55</v>
      </c>
      <c r="F2274" s="41">
        <f t="shared" si="282"/>
        <v>4413.5</v>
      </c>
      <c r="G2274" s="107">
        <f t="shared" si="283"/>
        <v>5340.335</v>
      </c>
      <c r="H2274" s="108">
        <f t="shared" si="284"/>
        <v>4806.3015000000005</v>
      </c>
      <c r="I2274" s="41">
        <f t="shared" si="285"/>
        <v>0</v>
      </c>
      <c r="J2274" s="41">
        <f t="shared" si="286"/>
        <v>7476.4689999999991</v>
      </c>
      <c r="K2274" s="45" t="str">
        <f t="shared" si="288"/>
        <v>FOTO</v>
      </c>
      <c r="L2274" s="46"/>
    </row>
    <row r="2275" spans="1:12">
      <c r="A2275" s="41" t="s">
        <v>4269</v>
      </c>
      <c r="B2275" s="41" t="s">
        <v>4267</v>
      </c>
      <c r="D2275" s="43" t="s">
        <v>4270</v>
      </c>
      <c r="E2275" s="44">
        <v>3.1909090909090905</v>
      </c>
      <c r="F2275" s="41">
        <f t="shared" si="282"/>
        <v>3095.1818181818176</v>
      </c>
      <c r="G2275" s="107">
        <f t="shared" si="283"/>
        <v>3745.1699999999992</v>
      </c>
      <c r="H2275" s="108">
        <f t="shared" si="284"/>
        <v>3370.6529999999993</v>
      </c>
      <c r="I2275" s="41">
        <f t="shared" si="285"/>
        <v>0</v>
      </c>
      <c r="J2275" s="41">
        <f t="shared" si="286"/>
        <v>5243.2379999999985</v>
      </c>
      <c r="K2275" s="45" t="str">
        <f t="shared" si="288"/>
        <v>FOTO</v>
      </c>
      <c r="L2275" s="46" t="s">
        <v>429</v>
      </c>
    </row>
    <row r="2276" spans="1:12" ht="12.75" customHeight="1">
      <c r="A2276" s="41" t="s">
        <v>4271</v>
      </c>
      <c r="B2276" s="41" t="s">
        <v>4267</v>
      </c>
      <c r="D2276" s="43" t="s">
        <v>4272</v>
      </c>
      <c r="E2276" s="44">
        <v>4.3909090909090907</v>
      </c>
      <c r="F2276" s="41">
        <f t="shared" si="282"/>
        <v>4259.181818181818</v>
      </c>
      <c r="G2276" s="107">
        <f t="shared" si="283"/>
        <v>5153.6099999999997</v>
      </c>
      <c r="H2276" s="108">
        <f t="shared" si="284"/>
        <v>4638.2489999999998</v>
      </c>
      <c r="I2276" s="41">
        <f t="shared" si="285"/>
        <v>0</v>
      </c>
      <c r="J2276" s="41">
        <f t="shared" si="286"/>
        <v>7215.0539999999992</v>
      </c>
      <c r="K2276" s="45" t="str">
        <f t="shared" si="288"/>
        <v>FOTO</v>
      </c>
      <c r="L2276" s="46" t="s">
        <v>199</v>
      </c>
    </row>
    <row r="2277" spans="1:12">
      <c r="A2277" s="41" t="s">
        <v>4273</v>
      </c>
      <c r="B2277" s="41" t="s">
        <v>4267</v>
      </c>
      <c r="D2277" s="43" t="s">
        <v>4274</v>
      </c>
      <c r="E2277" s="44">
        <v>3.086363636363636</v>
      </c>
      <c r="F2277" s="41">
        <f t="shared" si="282"/>
        <v>2993.772727272727</v>
      </c>
      <c r="G2277" s="107">
        <f t="shared" si="283"/>
        <v>3622.4649999999997</v>
      </c>
      <c r="H2277" s="108">
        <f t="shared" si="284"/>
        <v>3260.2184999999999</v>
      </c>
      <c r="I2277" s="41">
        <f t="shared" si="285"/>
        <v>0</v>
      </c>
      <c r="J2277" s="41">
        <f t="shared" si="286"/>
        <v>5071.4509999999991</v>
      </c>
      <c r="K2277" s="45" t="str">
        <f t="shared" si="288"/>
        <v>FOTO</v>
      </c>
      <c r="L2277" s="46" t="s">
        <v>429</v>
      </c>
    </row>
    <row r="2278" spans="1:12" ht="12.75" customHeight="1">
      <c r="A2278" s="41" t="s">
        <v>4275</v>
      </c>
      <c r="B2278" s="41" t="s">
        <v>4267</v>
      </c>
      <c r="D2278" s="43" t="s">
        <v>4276</v>
      </c>
      <c r="E2278" s="44">
        <v>4.55</v>
      </c>
      <c r="F2278" s="41">
        <f t="shared" si="282"/>
        <v>4413.5</v>
      </c>
      <c r="G2278" s="107">
        <f t="shared" si="283"/>
        <v>5340.335</v>
      </c>
      <c r="H2278" s="108">
        <f t="shared" si="284"/>
        <v>4806.3015000000005</v>
      </c>
      <c r="I2278" s="41">
        <f t="shared" si="285"/>
        <v>0</v>
      </c>
      <c r="J2278" s="41">
        <f t="shared" si="286"/>
        <v>7476.4689999999991</v>
      </c>
      <c r="K2278" s="45" t="str">
        <f t="shared" si="288"/>
        <v>FOTO</v>
      </c>
      <c r="L2278" s="46" t="s">
        <v>410</v>
      </c>
    </row>
    <row r="2279" spans="1:12">
      <c r="A2279" s="41" t="s">
        <v>4277</v>
      </c>
      <c r="B2279" s="41" t="s">
        <v>4267</v>
      </c>
      <c r="D2279" s="43" t="s">
        <v>4278</v>
      </c>
      <c r="E2279" s="44">
        <v>3.2409090909090907</v>
      </c>
      <c r="F2279" s="41">
        <f t="shared" si="282"/>
        <v>3143.681818181818</v>
      </c>
      <c r="G2279" s="107">
        <f t="shared" si="283"/>
        <v>3803.8549999999996</v>
      </c>
      <c r="H2279" s="108">
        <f t="shared" si="284"/>
        <v>3423.4694999999997</v>
      </c>
      <c r="I2279" s="41">
        <f t="shared" si="285"/>
        <v>0</v>
      </c>
      <c r="J2279" s="41">
        <f t="shared" si="286"/>
        <v>5325.396999999999</v>
      </c>
      <c r="K2279" s="45" t="str">
        <f t="shared" si="288"/>
        <v>FOTO</v>
      </c>
      <c r="L2279" s="46" t="s">
        <v>199</v>
      </c>
    </row>
    <row r="2280" spans="1:12" ht="12.75" customHeight="1">
      <c r="A2280" s="41" t="s">
        <v>4279</v>
      </c>
      <c r="B2280" s="41" t="s">
        <v>4267</v>
      </c>
      <c r="D2280" s="43" t="s">
        <v>4280</v>
      </c>
      <c r="E2280" s="44">
        <v>4.4454545454545444</v>
      </c>
      <c r="F2280" s="41">
        <f t="shared" si="282"/>
        <v>4312.0909090909081</v>
      </c>
      <c r="G2280" s="107">
        <f t="shared" si="283"/>
        <v>5217.6299999999983</v>
      </c>
      <c r="H2280" s="108">
        <f t="shared" si="284"/>
        <v>4695.8669999999984</v>
      </c>
      <c r="I2280" s="41">
        <f t="shared" si="285"/>
        <v>0</v>
      </c>
      <c r="J2280" s="41">
        <f t="shared" si="286"/>
        <v>7304.6819999999971</v>
      </c>
      <c r="K2280" s="45" t="str">
        <f t="shared" si="288"/>
        <v>FOTO</v>
      </c>
      <c r="L2280" s="46" t="s">
        <v>202</v>
      </c>
    </row>
    <row r="2281" spans="1:12">
      <c r="A2281" s="41" t="s">
        <v>4281</v>
      </c>
      <c r="B2281" s="41" t="s">
        <v>4267</v>
      </c>
      <c r="D2281" s="43" t="s">
        <v>4282</v>
      </c>
      <c r="E2281" s="44">
        <v>4.7590909090909088</v>
      </c>
      <c r="F2281" s="41">
        <f t="shared" si="282"/>
        <v>4616.318181818182</v>
      </c>
      <c r="G2281" s="107">
        <f t="shared" si="283"/>
        <v>5585.7449999999999</v>
      </c>
      <c r="H2281" s="108">
        <f t="shared" si="284"/>
        <v>5027.1705000000002</v>
      </c>
      <c r="I2281" s="41">
        <f t="shared" si="285"/>
        <v>0</v>
      </c>
      <c r="J2281" s="41">
        <f t="shared" si="286"/>
        <v>7820.0429999999997</v>
      </c>
      <c r="K2281" s="45" t="str">
        <f t="shared" si="288"/>
        <v>FOTO</v>
      </c>
      <c r="L2281" s="46"/>
    </row>
    <row r="2282" spans="1:12">
      <c r="A2282" s="41" t="s">
        <v>4283</v>
      </c>
      <c r="B2282" s="41"/>
      <c r="D2282" s="43" t="s">
        <v>4284</v>
      </c>
      <c r="E2282" s="44">
        <v>5.2272727272727266</v>
      </c>
      <c r="F2282" s="41">
        <f t="shared" si="282"/>
        <v>5070.454545454545</v>
      </c>
      <c r="G2282" s="107">
        <f t="shared" si="283"/>
        <v>6135.2499999999991</v>
      </c>
      <c r="H2282" s="108">
        <f t="shared" si="284"/>
        <v>5521.7249999999995</v>
      </c>
      <c r="I2282" s="41">
        <f t="shared" si="285"/>
        <v>0</v>
      </c>
      <c r="J2282" s="41">
        <f t="shared" si="286"/>
        <v>8589.3499999999985</v>
      </c>
      <c r="K2282" s="45" t="str">
        <f t="shared" si="288"/>
        <v>FOTO</v>
      </c>
      <c r="L2282" s="46"/>
    </row>
    <row r="2283" spans="1:12">
      <c r="A2283" s="41" t="s">
        <v>4285</v>
      </c>
      <c r="B2283" s="41"/>
      <c r="D2283" s="43" t="s">
        <v>4286</v>
      </c>
      <c r="E2283" s="44">
        <v>2.6136363636363633</v>
      </c>
      <c r="F2283" s="41">
        <f t="shared" si="282"/>
        <v>2535.2272727272725</v>
      </c>
      <c r="G2283" s="107">
        <f t="shared" si="283"/>
        <v>3067.6249999999995</v>
      </c>
      <c r="H2283" s="108">
        <f t="shared" si="284"/>
        <v>2760.8624999999997</v>
      </c>
      <c r="I2283" s="41">
        <f t="shared" si="285"/>
        <v>0</v>
      </c>
      <c r="J2283" s="41">
        <f t="shared" si="286"/>
        <v>4294.6749999999993</v>
      </c>
      <c r="K2283" s="45" t="str">
        <f t="shared" si="288"/>
        <v>FOTO</v>
      </c>
      <c r="L2283" s="46"/>
    </row>
    <row r="2284" spans="1:12">
      <c r="A2284" s="41" t="s">
        <v>4287</v>
      </c>
      <c r="B2284" s="41"/>
      <c r="D2284" s="43" t="s">
        <v>4288</v>
      </c>
      <c r="E2284" s="44">
        <v>6.1181818181818182</v>
      </c>
      <c r="F2284" s="41">
        <f t="shared" si="282"/>
        <v>5934.636363636364</v>
      </c>
      <c r="G2284" s="107">
        <f t="shared" si="283"/>
        <v>7180.91</v>
      </c>
      <c r="H2284" s="108">
        <f t="shared" si="284"/>
        <v>6462.8190000000004</v>
      </c>
      <c r="I2284" s="41">
        <f t="shared" si="285"/>
        <v>0</v>
      </c>
      <c r="J2284" s="41">
        <f t="shared" si="286"/>
        <v>10053.273999999999</v>
      </c>
      <c r="K2284" s="45" t="str">
        <f t="shared" si="288"/>
        <v>FOTO</v>
      </c>
      <c r="L2284" s="46"/>
    </row>
    <row r="2285" spans="1:12">
      <c r="A2285" s="41" t="s">
        <v>4289</v>
      </c>
      <c r="B2285" s="41"/>
      <c r="D2285" s="43" t="s">
        <v>4290</v>
      </c>
      <c r="E2285" s="44">
        <v>2.6136363636363633</v>
      </c>
      <c r="F2285" s="41">
        <f t="shared" si="282"/>
        <v>2535.2272727272725</v>
      </c>
      <c r="G2285" s="107">
        <f t="shared" si="283"/>
        <v>3067.6249999999995</v>
      </c>
      <c r="H2285" s="108">
        <f t="shared" si="284"/>
        <v>2760.8624999999997</v>
      </c>
      <c r="I2285" s="41">
        <f t="shared" si="285"/>
        <v>0</v>
      </c>
      <c r="J2285" s="41">
        <f t="shared" si="286"/>
        <v>4294.6749999999993</v>
      </c>
      <c r="K2285" s="45" t="str">
        <f t="shared" si="288"/>
        <v>FOTO</v>
      </c>
      <c r="L2285" s="46"/>
    </row>
    <row r="2286" spans="1:12">
      <c r="A2286" s="41" t="s">
        <v>4291</v>
      </c>
      <c r="B2286" s="41"/>
      <c r="D2286" s="43" t="s">
        <v>4292</v>
      </c>
      <c r="E2286" s="44">
        <v>2.6136363636363633</v>
      </c>
      <c r="F2286" s="41">
        <f t="shared" si="282"/>
        <v>2535.2272727272725</v>
      </c>
      <c r="G2286" s="107">
        <f t="shared" si="283"/>
        <v>3067.6249999999995</v>
      </c>
      <c r="H2286" s="108">
        <f t="shared" si="284"/>
        <v>2760.8624999999997</v>
      </c>
      <c r="I2286" s="41">
        <f t="shared" si="285"/>
        <v>0</v>
      </c>
      <c r="J2286" s="41">
        <f t="shared" si="286"/>
        <v>4294.6749999999993</v>
      </c>
      <c r="K2286" s="45" t="str">
        <f t="shared" si="288"/>
        <v>FOTO</v>
      </c>
      <c r="L2286" s="46"/>
    </row>
    <row r="2287" spans="1:12">
      <c r="A2287" s="41" t="s">
        <v>4293</v>
      </c>
      <c r="B2287" s="41"/>
      <c r="D2287" s="43" t="s">
        <v>4294</v>
      </c>
      <c r="E2287" s="44">
        <v>5.4909090909090903</v>
      </c>
      <c r="F2287" s="41">
        <f t="shared" si="282"/>
        <v>5326.181818181818</v>
      </c>
      <c r="G2287" s="107">
        <f t="shared" si="283"/>
        <v>6444.6799999999994</v>
      </c>
      <c r="H2287" s="108">
        <f t="shared" si="284"/>
        <v>5800.2119999999995</v>
      </c>
      <c r="I2287" s="41">
        <f t="shared" si="285"/>
        <v>0</v>
      </c>
      <c r="J2287" s="41">
        <f t="shared" si="286"/>
        <v>9022.5519999999979</v>
      </c>
      <c r="K2287" s="45" t="str">
        <f t="shared" si="288"/>
        <v>FOTO</v>
      </c>
      <c r="L2287" s="46"/>
    </row>
    <row r="2288" spans="1:12">
      <c r="A2288" s="41" t="s">
        <v>4295</v>
      </c>
      <c r="B2288" s="41"/>
      <c r="D2288" s="43" t="s">
        <v>4296</v>
      </c>
      <c r="E2288" s="44">
        <v>0.68181818181818177</v>
      </c>
      <c r="F2288" s="41">
        <f t="shared" si="282"/>
        <v>661.36363636363626</v>
      </c>
      <c r="G2288" s="107">
        <f t="shared" si="283"/>
        <v>800.24999999999989</v>
      </c>
      <c r="H2288" s="108">
        <f t="shared" si="284"/>
        <v>720.22499999999991</v>
      </c>
      <c r="I2288" s="41">
        <f t="shared" si="285"/>
        <v>0</v>
      </c>
      <c r="J2288" s="41">
        <f t="shared" si="286"/>
        <v>1120.3499999999997</v>
      </c>
      <c r="K2288" s="45" t="str">
        <f t="shared" si="288"/>
        <v>FOTO</v>
      </c>
      <c r="L2288" s="46"/>
    </row>
    <row r="2289" spans="1:12">
      <c r="A2289" s="41" t="s">
        <v>4297</v>
      </c>
      <c r="B2289" s="41" t="s">
        <v>4298</v>
      </c>
      <c r="D2289" s="43" t="s">
        <v>4299</v>
      </c>
      <c r="E2289" s="44">
        <v>4.8090909090909086</v>
      </c>
      <c r="F2289" s="41">
        <f t="shared" si="282"/>
        <v>4664.8181818181811</v>
      </c>
      <c r="G2289" s="107">
        <f t="shared" si="283"/>
        <v>5644.4299999999994</v>
      </c>
      <c r="H2289" s="108">
        <f t="shared" si="284"/>
        <v>5079.9869999999992</v>
      </c>
      <c r="I2289" s="41">
        <f t="shared" si="285"/>
        <v>0</v>
      </c>
      <c r="J2289" s="41">
        <f t="shared" si="286"/>
        <v>7902.2019999999984</v>
      </c>
      <c r="K2289" s="45" t="str">
        <f t="shared" si="288"/>
        <v>FOTO</v>
      </c>
      <c r="L2289" s="46"/>
    </row>
    <row r="2290" spans="1:12">
      <c r="A2290" s="41" t="s">
        <v>4300</v>
      </c>
      <c r="B2290" s="41" t="s">
        <v>4298</v>
      </c>
      <c r="D2290" s="43" t="s">
        <v>4301</v>
      </c>
      <c r="E2290" s="44">
        <v>5.1227272727272721</v>
      </c>
      <c r="F2290" s="41">
        <f t="shared" si="282"/>
        <v>4969.045454545454</v>
      </c>
      <c r="G2290" s="107">
        <f t="shared" si="283"/>
        <v>6012.5449999999992</v>
      </c>
      <c r="H2290" s="108">
        <f t="shared" si="284"/>
        <v>5411.2904999999992</v>
      </c>
      <c r="I2290" s="41">
        <f t="shared" si="285"/>
        <v>0</v>
      </c>
      <c r="J2290" s="41">
        <f t="shared" si="286"/>
        <v>8417.5629999999983</v>
      </c>
      <c r="K2290" s="45" t="str">
        <f t="shared" si="288"/>
        <v>FOTO</v>
      </c>
      <c r="L2290" s="46"/>
    </row>
    <row r="2291" spans="1:12">
      <c r="A2291" s="41" t="s">
        <v>4302</v>
      </c>
      <c r="B2291" s="41" t="s">
        <v>4298</v>
      </c>
      <c r="D2291" s="43" t="s">
        <v>4303</v>
      </c>
      <c r="E2291" s="44">
        <v>5.5954545454545448</v>
      </c>
      <c r="F2291" s="41">
        <f t="shared" si="282"/>
        <v>5427.5909090909081</v>
      </c>
      <c r="G2291" s="107">
        <f t="shared" si="283"/>
        <v>6567.3849999999984</v>
      </c>
      <c r="H2291" s="108">
        <f t="shared" si="284"/>
        <v>5910.6464999999989</v>
      </c>
      <c r="I2291" s="41">
        <f t="shared" si="285"/>
        <v>0</v>
      </c>
      <c r="J2291" s="41">
        <f t="shared" si="286"/>
        <v>9194.3389999999963</v>
      </c>
      <c r="K2291" s="45" t="str">
        <f t="shared" si="288"/>
        <v>FOTO</v>
      </c>
      <c r="L2291" s="46" t="s">
        <v>429</v>
      </c>
    </row>
    <row r="2292" spans="1:12">
      <c r="A2292" s="41" t="s">
        <v>4304</v>
      </c>
      <c r="B2292" s="41" t="s">
        <v>4298</v>
      </c>
      <c r="D2292" s="43" t="s">
        <v>4305</v>
      </c>
      <c r="E2292" s="44">
        <v>5.75</v>
      </c>
      <c r="F2292" s="41">
        <f t="shared" si="282"/>
        <v>5577.5</v>
      </c>
      <c r="G2292" s="107">
        <f t="shared" si="283"/>
        <v>6748.7749999999996</v>
      </c>
      <c r="H2292" s="108">
        <f t="shared" si="284"/>
        <v>6073.8975</v>
      </c>
      <c r="I2292" s="41">
        <f t="shared" si="285"/>
        <v>0</v>
      </c>
      <c r="J2292" s="41">
        <f t="shared" si="286"/>
        <v>9448.284999999998</v>
      </c>
      <c r="K2292" s="45" t="str">
        <f t="shared" si="288"/>
        <v>FOTO</v>
      </c>
      <c r="L2292" s="46"/>
    </row>
    <row r="2293" spans="1:12">
      <c r="A2293" s="41" t="s">
        <v>4306</v>
      </c>
      <c r="B2293" s="41" t="s">
        <v>4298</v>
      </c>
      <c r="D2293" s="43" t="s">
        <v>4307</v>
      </c>
      <c r="E2293" s="44">
        <v>5.75</v>
      </c>
      <c r="F2293" s="41">
        <f t="shared" si="282"/>
        <v>5577.5</v>
      </c>
      <c r="G2293" s="107">
        <f t="shared" si="283"/>
        <v>6748.7749999999996</v>
      </c>
      <c r="H2293" s="108">
        <f t="shared" si="284"/>
        <v>6073.8975</v>
      </c>
      <c r="I2293" s="41">
        <f t="shared" si="285"/>
        <v>0</v>
      </c>
      <c r="J2293" s="41">
        <f t="shared" si="286"/>
        <v>9448.284999999998</v>
      </c>
      <c r="K2293" s="45" t="str">
        <f t="shared" si="288"/>
        <v>FOTO</v>
      </c>
      <c r="L2293" s="46"/>
    </row>
    <row r="2294" spans="1:12">
      <c r="A2294" s="41" t="s">
        <v>4308</v>
      </c>
      <c r="B2294" s="41" t="s">
        <v>4298</v>
      </c>
      <c r="D2294" s="43" t="s">
        <v>4309</v>
      </c>
      <c r="E2294" s="44">
        <v>5.75</v>
      </c>
      <c r="F2294" s="41">
        <f t="shared" si="282"/>
        <v>5577.5</v>
      </c>
      <c r="G2294" s="107">
        <f t="shared" si="283"/>
        <v>6748.7749999999996</v>
      </c>
      <c r="H2294" s="108">
        <f t="shared" si="284"/>
        <v>6073.8975</v>
      </c>
      <c r="I2294" s="41">
        <f t="shared" si="285"/>
        <v>0</v>
      </c>
      <c r="J2294" s="41">
        <f t="shared" si="286"/>
        <v>9448.284999999998</v>
      </c>
      <c r="K2294" s="45" t="str">
        <f t="shared" si="288"/>
        <v>FOTO</v>
      </c>
      <c r="L2294" s="46"/>
    </row>
    <row r="2295" spans="1:12">
      <c r="A2295" s="41" t="s">
        <v>4310</v>
      </c>
      <c r="B2295" s="41" t="s">
        <v>4298</v>
      </c>
      <c r="D2295" s="43" t="s">
        <v>4311</v>
      </c>
      <c r="E2295" s="44">
        <v>5.75</v>
      </c>
      <c r="F2295" s="41">
        <f t="shared" si="282"/>
        <v>5577.5</v>
      </c>
      <c r="G2295" s="107">
        <f t="shared" si="283"/>
        <v>6748.7749999999996</v>
      </c>
      <c r="H2295" s="108">
        <f t="shared" si="284"/>
        <v>6073.8975</v>
      </c>
      <c r="I2295" s="41">
        <f t="shared" si="285"/>
        <v>0</v>
      </c>
      <c r="J2295" s="41">
        <f t="shared" si="286"/>
        <v>9448.284999999998</v>
      </c>
      <c r="K2295" s="45" t="str">
        <f t="shared" si="288"/>
        <v>FOTO</v>
      </c>
      <c r="L2295" s="46"/>
    </row>
    <row r="2296" spans="1:12">
      <c r="A2296" s="41" t="s">
        <v>4312</v>
      </c>
      <c r="B2296" s="41" t="s">
        <v>4298</v>
      </c>
      <c r="D2296" s="43" t="s">
        <v>4313</v>
      </c>
      <c r="E2296" s="44">
        <v>6.168181818181818</v>
      </c>
      <c r="F2296" s="41">
        <f t="shared" si="282"/>
        <v>5983.1363636363631</v>
      </c>
      <c r="G2296" s="107">
        <f t="shared" si="283"/>
        <v>7239.5949999999993</v>
      </c>
      <c r="H2296" s="108">
        <f t="shared" si="284"/>
        <v>6515.6354999999994</v>
      </c>
      <c r="I2296" s="41">
        <f t="shared" si="285"/>
        <v>0</v>
      </c>
      <c r="J2296" s="41">
        <f t="shared" si="286"/>
        <v>10135.432999999999</v>
      </c>
      <c r="K2296" s="45" t="str">
        <f t="shared" si="288"/>
        <v>FOTO</v>
      </c>
      <c r="L2296" s="46"/>
    </row>
    <row r="2297" spans="1:12">
      <c r="A2297" s="41" t="s">
        <v>4314</v>
      </c>
      <c r="B2297" s="41" t="s">
        <v>4298</v>
      </c>
      <c r="D2297" s="43" t="s">
        <v>4315</v>
      </c>
      <c r="E2297" s="44">
        <v>6.0136363636363637</v>
      </c>
      <c r="F2297" s="41">
        <f t="shared" si="282"/>
        <v>5833.227272727273</v>
      </c>
      <c r="G2297" s="107">
        <f t="shared" si="283"/>
        <v>7058.2049999999999</v>
      </c>
      <c r="H2297" s="108">
        <f t="shared" si="284"/>
        <v>6352.3845000000001</v>
      </c>
      <c r="I2297" s="41">
        <f t="shared" si="285"/>
        <v>0</v>
      </c>
      <c r="J2297" s="41">
        <f t="shared" si="286"/>
        <v>9881.4869999999992</v>
      </c>
      <c r="K2297" s="45" t="str">
        <f t="shared" si="288"/>
        <v>FOTO</v>
      </c>
      <c r="L2297" s="46"/>
    </row>
    <row r="2298" spans="1:12">
      <c r="A2298" s="41" t="s">
        <v>4316</v>
      </c>
      <c r="B2298" s="41" t="s">
        <v>4298</v>
      </c>
      <c r="D2298" s="43" t="s">
        <v>4317</v>
      </c>
      <c r="E2298" s="44">
        <v>6.0136363636363637</v>
      </c>
      <c r="F2298" s="41">
        <f t="shared" si="282"/>
        <v>5833.227272727273</v>
      </c>
      <c r="G2298" s="107">
        <f t="shared" si="283"/>
        <v>7058.2049999999999</v>
      </c>
      <c r="H2298" s="108">
        <f t="shared" si="284"/>
        <v>6352.3845000000001</v>
      </c>
      <c r="I2298" s="41">
        <f t="shared" si="285"/>
        <v>0</v>
      </c>
      <c r="J2298" s="41">
        <f t="shared" si="286"/>
        <v>9881.4869999999992</v>
      </c>
      <c r="K2298" s="45" t="str">
        <f t="shared" si="288"/>
        <v>FOTO</v>
      </c>
      <c r="L2298" s="46"/>
    </row>
    <row r="2299" spans="1:12">
      <c r="A2299" s="41" t="s">
        <v>4318</v>
      </c>
      <c r="B2299" s="41" t="s">
        <v>4298</v>
      </c>
      <c r="D2299" s="43" t="s">
        <v>4319</v>
      </c>
      <c r="E2299" s="44">
        <v>6.0136363636363637</v>
      </c>
      <c r="F2299" s="41">
        <f t="shared" si="282"/>
        <v>5833.227272727273</v>
      </c>
      <c r="G2299" s="107">
        <f t="shared" si="283"/>
        <v>7058.2049999999999</v>
      </c>
      <c r="H2299" s="108">
        <f t="shared" si="284"/>
        <v>6352.3845000000001</v>
      </c>
      <c r="I2299" s="41">
        <f t="shared" si="285"/>
        <v>0</v>
      </c>
      <c r="J2299" s="41">
        <f t="shared" si="286"/>
        <v>9881.4869999999992</v>
      </c>
      <c r="K2299" s="45" t="str">
        <f t="shared" si="288"/>
        <v>FOTO</v>
      </c>
      <c r="L2299" s="46"/>
    </row>
    <row r="2300" spans="1:12">
      <c r="A2300" s="41" t="s">
        <v>4320</v>
      </c>
      <c r="B2300" s="41" t="s">
        <v>4298</v>
      </c>
      <c r="D2300" s="43" t="s">
        <v>4321</v>
      </c>
      <c r="E2300" s="44">
        <v>6.0136363636363637</v>
      </c>
      <c r="F2300" s="41">
        <f t="shared" si="282"/>
        <v>5833.227272727273</v>
      </c>
      <c r="G2300" s="107">
        <f t="shared" si="283"/>
        <v>7058.2049999999999</v>
      </c>
      <c r="H2300" s="108">
        <f t="shared" si="284"/>
        <v>6352.3845000000001</v>
      </c>
      <c r="I2300" s="41">
        <f t="shared" si="285"/>
        <v>0</v>
      </c>
      <c r="J2300" s="41">
        <f t="shared" si="286"/>
        <v>9881.4869999999992</v>
      </c>
      <c r="K2300" s="45" t="str">
        <f t="shared" si="288"/>
        <v>FOTO</v>
      </c>
      <c r="L2300" s="46"/>
    </row>
    <row r="2301" spans="1:12">
      <c r="A2301" s="41" t="s">
        <v>4322</v>
      </c>
      <c r="B2301" s="41" t="s">
        <v>4298</v>
      </c>
      <c r="D2301" s="43" t="s">
        <v>4323</v>
      </c>
      <c r="E2301" s="44">
        <v>5.1227272727272721</v>
      </c>
      <c r="F2301" s="41">
        <f t="shared" si="282"/>
        <v>4969.045454545454</v>
      </c>
      <c r="G2301" s="107">
        <f t="shared" si="283"/>
        <v>6012.5449999999992</v>
      </c>
      <c r="H2301" s="108">
        <f t="shared" si="284"/>
        <v>5411.2904999999992</v>
      </c>
      <c r="I2301" s="41">
        <f t="shared" si="285"/>
        <v>0</v>
      </c>
      <c r="J2301" s="41">
        <f t="shared" si="286"/>
        <v>8417.5629999999983</v>
      </c>
      <c r="K2301" s="45" t="str">
        <f t="shared" si="288"/>
        <v>FOTO</v>
      </c>
      <c r="L2301" s="46"/>
    </row>
    <row r="2302" spans="1:12">
      <c r="A2302" s="41" t="s">
        <v>4324</v>
      </c>
      <c r="B2302" s="41" t="s">
        <v>4298</v>
      </c>
      <c r="D2302" s="43" t="s">
        <v>4325</v>
      </c>
      <c r="E2302" s="44">
        <v>5.8545454545454545</v>
      </c>
      <c r="F2302" s="41">
        <f t="shared" si="282"/>
        <v>5678.909090909091</v>
      </c>
      <c r="G2302" s="107">
        <f t="shared" si="283"/>
        <v>6871.48</v>
      </c>
      <c r="H2302" s="108">
        <f t="shared" si="284"/>
        <v>6184.3319999999994</v>
      </c>
      <c r="I2302" s="41">
        <f t="shared" si="285"/>
        <v>0</v>
      </c>
      <c r="J2302" s="41">
        <f t="shared" si="286"/>
        <v>9620.0719999999983</v>
      </c>
      <c r="K2302" s="45" t="str">
        <f t="shared" si="288"/>
        <v>FOTO</v>
      </c>
      <c r="L2302" s="46"/>
    </row>
    <row r="2303" spans="1:12">
      <c r="A2303" s="41" t="s">
        <v>4326</v>
      </c>
      <c r="B2303" s="41" t="s">
        <v>4298</v>
      </c>
      <c r="D2303" s="43" t="s">
        <v>4327</v>
      </c>
      <c r="E2303" s="44">
        <v>6.3272727272727272</v>
      </c>
      <c r="F2303" s="41">
        <f t="shared" si="282"/>
        <v>6137.454545454545</v>
      </c>
      <c r="G2303" s="107">
        <f t="shared" si="283"/>
        <v>7426.32</v>
      </c>
      <c r="H2303" s="108">
        <f t="shared" si="284"/>
        <v>6683.6880000000001</v>
      </c>
      <c r="I2303" s="41">
        <f t="shared" si="285"/>
        <v>0</v>
      </c>
      <c r="J2303" s="41">
        <f t="shared" si="286"/>
        <v>10396.847999999998</v>
      </c>
      <c r="K2303" s="45" t="str">
        <f t="shared" ref="K2303:K2320" si="289">HYPERLINK(CONCATENATE("https://buscador.neorep.com.ar/",TRIM(A2303),"/"),"FOTO")</f>
        <v>FOTO</v>
      </c>
      <c r="L2303" s="46"/>
    </row>
    <row r="2304" spans="1:12">
      <c r="A2304" s="41" t="s">
        <v>4328</v>
      </c>
      <c r="B2304" s="41" t="s">
        <v>4298</v>
      </c>
      <c r="D2304" s="43" t="s">
        <v>4329</v>
      </c>
      <c r="E2304" s="44">
        <v>4.8090909090909086</v>
      </c>
      <c r="F2304" s="41">
        <f t="shared" si="282"/>
        <v>4664.8181818181811</v>
      </c>
      <c r="G2304" s="107">
        <f t="shared" si="283"/>
        <v>5644.4299999999994</v>
      </c>
      <c r="H2304" s="108">
        <f t="shared" si="284"/>
        <v>5079.9869999999992</v>
      </c>
      <c r="I2304" s="41">
        <f t="shared" si="285"/>
        <v>0</v>
      </c>
      <c r="J2304" s="41">
        <f t="shared" si="286"/>
        <v>7902.2019999999984</v>
      </c>
      <c r="K2304" s="45" t="str">
        <f t="shared" si="289"/>
        <v>FOTO</v>
      </c>
      <c r="L2304" s="46"/>
    </row>
    <row r="2305" spans="1:13">
      <c r="A2305" s="41" t="s">
        <v>4330</v>
      </c>
      <c r="B2305" s="41" t="s">
        <v>4298</v>
      </c>
      <c r="D2305" s="43" t="s">
        <v>4331</v>
      </c>
      <c r="E2305" s="44">
        <v>4.8090909090909086</v>
      </c>
      <c r="F2305" s="41">
        <f t="shared" si="282"/>
        <v>4664.8181818181811</v>
      </c>
      <c r="G2305" s="107">
        <f t="shared" si="283"/>
        <v>5644.4299999999994</v>
      </c>
      <c r="H2305" s="108">
        <f t="shared" si="284"/>
        <v>5079.9869999999992</v>
      </c>
      <c r="I2305" s="41">
        <f t="shared" si="285"/>
        <v>0</v>
      </c>
      <c r="J2305" s="41">
        <f t="shared" si="286"/>
        <v>7902.2019999999984</v>
      </c>
      <c r="K2305" s="45" t="str">
        <f t="shared" si="289"/>
        <v>FOTO</v>
      </c>
      <c r="L2305" s="46"/>
    </row>
    <row r="2306" spans="1:13">
      <c r="A2306" s="41" t="s">
        <v>4332</v>
      </c>
      <c r="B2306" s="41" t="s">
        <v>4298</v>
      </c>
      <c r="D2306" s="43" t="s">
        <v>4333</v>
      </c>
      <c r="E2306" s="44">
        <v>4.8090909090909086</v>
      </c>
      <c r="F2306" s="41">
        <f t="shared" si="282"/>
        <v>4664.8181818181811</v>
      </c>
      <c r="G2306" s="107">
        <f t="shared" si="283"/>
        <v>5644.4299999999994</v>
      </c>
      <c r="H2306" s="108">
        <f t="shared" si="284"/>
        <v>5079.9869999999992</v>
      </c>
      <c r="I2306" s="41">
        <f t="shared" si="285"/>
        <v>0</v>
      </c>
      <c r="J2306" s="41">
        <f t="shared" si="286"/>
        <v>7902.2019999999984</v>
      </c>
      <c r="K2306" s="45" t="str">
        <f t="shared" si="289"/>
        <v>FOTO</v>
      </c>
      <c r="L2306" s="46"/>
    </row>
    <row r="2307" spans="1:13">
      <c r="A2307" s="41" t="s">
        <v>4334</v>
      </c>
      <c r="B2307" s="41" t="s">
        <v>4298</v>
      </c>
      <c r="D2307" s="43" t="s">
        <v>4335</v>
      </c>
      <c r="E2307" s="44">
        <v>6.795454545454545</v>
      </c>
      <c r="F2307" s="41">
        <f t="shared" si="282"/>
        <v>6591.590909090909</v>
      </c>
      <c r="G2307" s="107">
        <f t="shared" si="283"/>
        <v>7975.8249999999998</v>
      </c>
      <c r="H2307" s="108">
        <f t="shared" si="284"/>
        <v>7178.2425000000003</v>
      </c>
      <c r="I2307" s="41">
        <f t="shared" si="285"/>
        <v>0</v>
      </c>
      <c r="J2307" s="41">
        <f t="shared" si="286"/>
        <v>11166.154999999999</v>
      </c>
      <c r="K2307" s="45" t="str">
        <f t="shared" si="289"/>
        <v>FOTO</v>
      </c>
      <c r="L2307" s="46"/>
    </row>
    <row r="2308" spans="1:13">
      <c r="A2308" s="41" t="s">
        <v>4336</v>
      </c>
      <c r="B2308" s="41" t="s">
        <v>4298</v>
      </c>
      <c r="D2308" s="43" t="s">
        <v>4337</v>
      </c>
      <c r="E2308" s="44">
        <v>4.8090909090909086</v>
      </c>
      <c r="F2308" s="41">
        <f t="shared" si="282"/>
        <v>4664.8181818181811</v>
      </c>
      <c r="G2308" s="107">
        <f t="shared" si="283"/>
        <v>5644.4299999999994</v>
      </c>
      <c r="H2308" s="108">
        <f t="shared" si="284"/>
        <v>5079.9869999999992</v>
      </c>
      <c r="I2308" s="41">
        <f t="shared" si="285"/>
        <v>0</v>
      </c>
      <c r="J2308" s="41">
        <f t="shared" si="286"/>
        <v>7902.2019999999984</v>
      </c>
      <c r="K2308" s="45" t="str">
        <f t="shared" si="289"/>
        <v>FOTO</v>
      </c>
      <c r="L2308" s="46" t="s">
        <v>1071</v>
      </c>
    </row>
    <row r="2309" spans="1:13">
      <c r="A2309" s="41" t="s">
        <v>4338</v>
      </c>
      <c r="B2309" s="41" t="s">
        <v>4298</v>
      </c>
      <c r="D2309" s="43" t="s">
        <v>4339</v>
      </c>
      <c r="E2309" s="44">
        <v>5.1227272727272721</v>
      </c>
      <c r="F2309" s="41">
        <f t="shared" si="282"/>
        <v>4969.045454545454</v>
      </c>
      <c r="G2309" s="107">
        <f t="shared" si="283"/>
        <v>6012.5449999999992</v>
      </c>
      <c r="H2309" s="108">
        <f t="shared" si="284"/>
        <v>5411.2904999999992</v>
      </c>
      <c r="I2309" s="41">
        <f t="shared" si="285"/>
        <v>0</v>
      </c>
      <c r="J2309" s="41">
        <f t="shared" si="286"/>
        <v>8417.5629999999983</v>
      </c>
      <c r="K2309" s="45" t="str">
        <f t="shared" si="289"/>
        <v>FOTO</v>
      </c>
      <c r="L2309" s="46"/>
    </row>
    <row r="2310" spans="1:13">
      <c r="A2310" s="41" t="s">
        <v>4340</v>
      </c>
      <c r="B2310" s="41" t="s">
        <v>4298</v>
      </c>
      <c r="D2310" s="43" t="s">
        <v>4341</v>
      </c>
      <c r="E2310" s="44">
        <v>5.331818181818182</v>
      </c>
      <c r="F2310" s="41">
        <f t="shared" si="282"/>
        <v>5171.8636363636369</v>
      </c>
      <c r="G2310" s="107">
        <f t="shared" si="283"/>
        <v>6257.9550000000008</v>
      </c>
      <c r="H2310" s="108">
        <f t="shared" si="284"/>
        <v>5632.1595000000007</v>
      </c>
      <c r="I2310" s="41">
        <f t="shared" si="285"/>
        <v>0</v>
      </c>
      <c r="J2310" s="41">
        <f t="shared" si="286"/>
        <v>8761.1370000000006</v>
      </c>
      <c r="K2310" s="45" t="str">
        <f t="shared" si="289"/>
        <v>FOTO</v>
      </c>
      <c r="L2310" s="46"/>
    </row>
    <row r="2311" spans="1:13">
      <c r="A2311" s="41" t="s">
        <v>4342</v>
      </c>
      <c r="B2311" s="41" t="s">
        <v>4298</v>
      </c>
      <c r="D2311" s="43" t="s">
        <v>4343</v>
      </c>
      <c r="E2311" s="44">
        <v>4.8090909090909086</v>
      </c>
      <c r="F2311" s="41">
        <f t="shared" si="282"/>
        <v>4664.8181818181811</v>
      </c>
      <c r="G2311" s="107">
        <f t="shared" si="283"/>
        <v>5644.4299999999994</v>
      </c>
      <c r="H2311" s="108">
        <f t="shared" si="284"/>
        <v>5079.9869999999992</v>
      </c>
      <c r="I2311" s="41">
        <f t="shared" si="285"/>
        <v>0</v>
      </c>
      <c r="J2311" s="41">
        <f t="shared" si="286"/>
        <v>7902.2019999999984</v>
      </c>
      <c r="K2311" s="45" t="str">
        <f t="shared" si="289"/>
        <v>FOTO</v>
      </c>
      <c r="L2311" s="46"/>
    </row>
    <row r="2312" spans="1:13">
      <c r="A2312" s="41" t="s">
        <v>4344</v>
      </c>
      <c r="B2312" s="41" t="s">
        <v>4298</v>
      </c>
      <c r="D2312" s="43" t="s">
        <v>4345</v>
      </c>
      <c r="E2312" s="44">
        <v>5.1227272727272721</v>
      </c>
      <c r="F2312" s="41">
        <f t="shared" ref="F2312:F2375" si="290">+E2312*F$18</f>
        <v>4969.045454545454</v>
      </c>
      <c r="G2312" s="107">
        <f t="shared" ref="G2312:G2375" si="291">+F2312*(1+G$18)</f>
        <v>6012.5449999999992</v>
      </c>
      <c r="H2312" s="108">
        <f t="shared" ref="H2312:H2375" si="292">+G2312*(1-H$18)</f>
        <v>5411.2904999999992</v>
      </c>
      <c r="I2312" s="41">
        <f t="shared" ref="I2312:I2375" si="293">+G2312*C2312</f>
        <v>0</v>
      </c>
      <c r="J2312" s="41">
        <f t="shared" ref="J2312:J2375" si="294">+G2312*(1+J$18)</f>
        <v>8417.5629999999983</v>
      </c>
      <c r="K2312" s="45" t="str">
        <f t="shared" si="289"/>
        <v>FOTO</v>
      </c>
      <c r="L2312" s="46"/>
    </row>
    <row r="2313" spans="1:13">
      <c r="A2313" s="41" t="s">
        <v>4346</v>
      </c>
      <c r="B2313" s="41" t="s">
        <v>4298</v>
      </c>
      <c r="D2313" s="43" t="s">
        <v>4347</v>
      </c>
      <c r="E2313" s="44">
        <v>5.1227272727272721</v>
      </c>
      <c r="F2313" s="41">
        <f t="shared" si="290"/>
        <v>4969.045454545454</v>
      </c>
      <c r="G2313" s="107">
        <f t="shared" si="291"/>
        <v>6012.5449999999992</v>
      </c>
      <c r="H2313" s="108">
        <f t="shared" si="292"/>
        <v>5411.2904999999992</v>
      </c>
      <c r="I2313" s="41">
        <f t="shared" si="293"/>
        <v>0</v>
      </c>
      <c r="J2313" s="41">
        <f t="shared" si="294"/>
        <v>8417.5629999999983</v>
      </c>
      <c r="K2313" s="45" t="str">
        <f t="shared" si="289"/>
        <v>FOTO</v>
      </c>
      <c r="L2313" s="46"/>
    </row>
    <row r="2314" spans="1:13">
      <c r="A2314" s="41" t="s">
        <v>4348</v>
      </c>
      <c r="B2314" s="41" t="s">
        <v>4298</v>
      </c>
      <c r="D2314" s="43" t="s">
        <v>4349</v>
      </c>
      <c r="E2314" s="44">
        <v>5.1227272727272721</v>
      </c>
      <c r="F2314" s="41">
        <f t="shared" si="290"/>
        <v>4969.045454545454</v>
      </c>
      <c r="G2314" s="107">
        <f t="shared" si="291"/>
        <v>6012.5449999999992</v>
      </c>
      <c r="H2314" s="108">
        <f t="shared" si="292"/>
        <v>5411.2904999999992</v>
      </c>
      <c r="I2314" s="41">
        <f t="shared" si="293"/>
        <v>0</v>
      </c>
      <c r="J2314" s="41">
        <f t="shared" si="294"/>
        <v>8417.5629999999983</v>
      </c>
      <c r="K2314" s="45" t="str">
        <f t="shared" si="289"/>
        <v>FOTO</v>
      </c>
      <c r="L2314" s="46"/>
    </row>
    <row r="2315" spans="1:13">
      <c r="A2315" s="41" t="s">
        <v>4350</v>
      </c>
      <c r="B2315" s="41" t="s">
        <v>4298</v>
      </c>
      <c r="D2315" s="43" t="s">
        <v>4351</v>
      </c>
      <c r="E2315" s="44">
        <v>3.1363636363636362</v>
      </c>
      <c r="F2315" s="41">
        <f t="shared" si="290"/>
        <v>3042.272727272727</v>
      </c>
      <c r="G2315" s="107">
        <f t="shared" si="291"/>
        <v>3681.1499999999996</v>
      </c>
      <c r="H2315" s="108">
        <f t="shared" si="292"/>
        <v>3313.0349999999999</v>
      </c>
      <c r="I2315" s="41">
        <f t="shared" si="293"/>
        <v>0</v>
      </c>
      <c r="J2315" s="41">
        <f t="shared" si="294"/>
        <v>5153.6099999999988</v>
      </c>
      <c r="K2315" s="45" t="str">
        <f t="shared" si="289"/>
        <v>FOTO</v>
      </c>
      <c r="L2315" s="46"/>
    </row>
    <row r="2316" spans="1:13">
      <c r="A2316" s="41" t="s">
        <v>4352</v>
      </c>
      <c r="B2316" s="41" t="s">
        <v>4298</v>
      </c>
      <c r="D2316" s="43" t="s">
        <v>4353</v>
      </c>
      <c r="E2316" s="44">
        <v>3.1363636363636362</v>
      </c>
      <c r="F2316" s="41">
        <f t="shared" si="290"/>
        <v>3042.272727272727</v>
      </c>
      <c r="G2316" s="107">
        <f t="shared" si="291"/>
        <v>3681.1499999999996</v>
      </c>
      <c r="H2316" s="108">
        <f t="shared" si="292"/>
        <v>3313.0349999999999</v>
      </c>
      <c r="I2316" s="41">
        <f t="shared" si="293"/>
        <v>0</v>
      </c>
      <c r="J2316" s="41">
        <f t="shared" si="294"/>
        <v>5153.6099999999988</v>
      </c>
      <c r="K2316" s="45" t="str">
        <f t="shared" si="289"/>
        <v>FOTO</v>
      </c>
      <c r="L2316" s="46"/>
    </row>
    <row r="2317" spans="1:13">
      <c r="A2317" s="41" t="s">
        <v>4354</v>
      </c>
      <c r="B2317" s="41" t="s">
        <v>4298</v>
      </c>
      <c r="D2317" s="43" t="s">
        <v>4355</v>
      </c>
      <c r="E2317" s="44">
        <v>2.6136363636363633</v>
      </c>
      <c r="F2317" s="41">
        <f t="shared" si="290"/>
        <v>2535.2272727272725</v>
      </c>
      <c r="G2317" s="107">
        <f t="shared" si="291"/>
        <v>3067.6249999999995</v>
      </c>
      <c r="H2317" s="108">
        <f t="shared" si="292"/>
        <v>2760.8624999999997</v>
      </c>
      <c r="I2317" s="41">
        <f t="shared" si="293"/>
        <v>0</v>
      </c>
      <c r="J2317" s="41">
        <f t="shared" si="294"/>
        <v>4294.6749999999993</v>
      </c>
      <c r="K2317" s="45" t="str">
        <f t="shared" si="289"/>
        <v>FOTO</v>
      </c>
      <c r="L2317" s="46"/>
    </row>
    <row r="2318" spans="1:13">
      <c r="A2318" s="41" t="s">
        <v>4356</v>
      </c>
      <c r="B2318" s="41" t="s">
        <v>4298</v>
      </c>
      <c r="D2318" s="43" t="s">
        <v>4357</v>
      </c>
      <c r="E2318" s="44">
        <v>3.1363636363636362</v>
      </c>
      <c r="F2318" s="41">
        <f t="shared" si="290"/>
        <v>3042.272727272727</v>
      </c>
      <c r="G2318" s="107">
        <f t="shared" si="291"/>
        <v>3681.1499999999996</v>
      </c>
      <c r="H2318" s="108">
        <f t="shared" si="292"/>
        <v>3313.0349999999999</v>
      </c>
      <c r="I2318" s="41">
        <f t="shared" si="293"/>
        <v>0</v>
      </c>
      <c r="J2318" s="41">
        <f t="shared" si="294"/>
        <v>5153.6099999999988</v>
      </c>
      <c r="K2318" s="45" t="str">
        <f t="shared" si="289"/>
        <v>FOTO</v>
      </c>
      <c r="L2318" s="46"/>
    </row>
    <row r="2319" spans="1:13">
      <c r="A2319" s="41" t="s">
        <v>4358</v>
      </c>
      <c r="B2319" s="41" t="s">
        <v>4298</v>
      </c>
      <c r="D2319" s="43" t="s">
        <v>4359</v>
      </c>
      <c r="E2319" s="44">
        <v>3.1363636363636362</v>
      </c>
      <c r="F2319" s="41">
        <f t="shared" si="290"/>
        <v>3042.272727272727</v>
      </c>
      <c r="G2319" s="107">
        <f t="shared" si="291"/>
        <v>3681.1499999999996</v>
      </c>
      <c r="H2319" s="108">
        <f t="shared" si="292"/>
        <v>3313.0349999999999</v>
      </c>
      <c r="I2319" s="41">
        <f t="shared" si="293"/>
        <v>0</v>
      </c>
      <c r="J2319" s="41">
        <f t="shared" si="294"/>
        <v>5153.6099999999988</v>
      </c>
      <c r="K2319" s="45" t="str">
        <f t="shared" si="289"/>
        <v>FOTO</v>
      </c>
      <c r="L2319" s="46"/>
    </row>
    <row r="2320" spans="1:13" s="59" customFormat="1">
      <c r="A2320" s="54" t="s">
        <v>4360</v>
      </c>
      <c r="B2320" s="41" t="s">
        <v>4298</v>
      </c>
      <c r="C2320" s="8"/>
      <c r="D2320" s="55" t="s">
        <v>4361</v>
      </c>
      <c r="E2320" s="56">
        <v>21.954545454545453</v>
      </c>
      <c r="F2320" s="54">
        <f t="shared" si="290"/>
        <v>21295.909090909088</v>
      </c>
      <c r="G2320" s="107">
        <f t="shared" si="291"/>
        <v>25768.049999999996</v>
      </c>
      <c r="H2320" s="109">
        <f t="shared" si="292"/>
        <v>23191.244999999995</v>
      </c>
      <c r="I2320" s="54">
        <f t="shared" si="293"/>
        <v>0</v>
      </c>
      <c r="J2320" s="54">
        <f t="shared" si="294"/>
        <v>36075.26999999999</v>
      </c>
      <c r="K2320" s="57" t="str">
        <f t="shared" si="289"/>
        <v>FOTO</v>
      </c>
      <c r="L2320" s="58"/>
      <c r="M2320"/>
    </row>
    <row r="2321" spans="1:12" ht="15.75" customHeight="1">
      <c r="A2321" s="47" t="s">
        <v>4362</v>
      </c>
      <c r="B2321" s="48"/>
      <c r="D2321" s="43"/>
      <c r="E2321" s="44">
        <v>0</v>
      </c>
      <c r="F2321" s="41">
        <f t="shared" si="290"/>
        <v>0</v>
      </c>
      <c r="G2321" s="107">
        <f t="shared" si="291"/>
        <v>0</v>
      </c>
      <c r="H2321" s="108">
        <f t="shared" si="292"/>
        <v>0</v>
      </c>
      <c r="I2321" s="41">
        <f t="shared" si="293"/>
        <v>0</v>
      </c>
      <c r="J2321" s="41">
        <f t="shared" si="294"/>
        <v>0</v>
      </c>
      <c r="K2321" s="45"/>
      <c r="L2321" s="46"/>
    </row>
    <row r="2322" spans="1:12">
      <c r="A2322" s="41" t="s">
        <v>4363</v>
      </c>
      <c r="B2322" s="41"/>
      <c r="D2322" s="43" t="s">
        <v>4364</v>
      </c>
      <c r="E2322" s="44">
        <v>2.8227272727272723</v>
      </c>
      <c r="F2322" s="41">
        <f t="shared" si="290"/>
        <v>2738.045454545454</v>
      </c>
      <c r="G2322" s="107">
        <f t="shared" si="291"/>
        <v>3313.0349999999994</v>
      </c>
      <c r="H2322" s="108">
        <f t="shared" si="292"/>
        <v>2981.7314999999994</v>
      </c>
      <c r="I2322" s="41">
        <f t="shared" si="293"/>
        <v>0</v>
      </c>
      <c r="J2322" s="41">
        <f t="shared" si="294"/>
        <v>4638.2489999999989</v>
      </c>
      <c r="K2322" s="45" t="str">
        <f>HYPERLINK(CONCATENATE("https://buscador.neorep.com.ar/",TRIM(A2322),"/"),"FOTO")</f>
        <v>FOTO</v>
      </c>
      <c r="L2322" s="46"/>
    </row>
    <row r="2323" spans="1:12">
      <c r="A2323" s="41" t="s">
        <v>4365</v>
      </c>
      <c r="B2323" s="41"/>
      <c r="D2323" s="43" t="s">
        <v>4366</v>
      </c>
      <c r="E2323" s="44">
        <v>2.5090909090909088</v>
      </c>
      <c r="F2323" s="41">
        <f t="shared" si="290"/>
        <v>2433.8181818181815</v>
      </c>
      <c r="G2323" s="107">
        <f t="shared" si="291"/>
        <v>2944.9199999999996</v>
      </c>
      <c r="H2323" s="108">
        <f t="shared" si="292"/>
        <v>2650.4279999999999</v>
      </c>
      <c r="I2323" s="41">
        <f t="shared" si="293"/>
        <v>0</v>
      </c>
      <c r="J2323" s="41">
        <f t="shared" si="294"/>
        <v>4122.887999999999</v>
      </c>
      <c r="K2323" s="45" t="str">
        <f>HYPERLINK(CONCATENATE("https://buscador.neorep.com.ar/",TRIM(A2323),"/"),"FOTO")</f>
        <v>FOTO</v>
      </c>
      <c r="L2323" s="46"/>
    </row>
    <row r="2324" spans="1:12">
      <c r="A2324" s="41" t="s">
        <v>4367</v>
      </c>
      <c r="B2324" s="41"/>
      <c r="D2324" s="43" t="s">
        <v>4368</v>
      </c>
      <c r="E2324" s="44">
        <v>2.5636363636363635</v>
      </c>
      <c r="F2324" s="41">
        <f t="shared" si="290"/>
        <v>2486.7272727272725</v>
      </c>
      <c r="G2324" s="107">
        <f t="shared" si="291"/>
        <v>3008.9399999999996</v>
      </c>
      <c r="H2324" s="108">
        <f t="shared" si="292"/>
        <v>2708.0459999999998</v>
      </c>
      <c r="I2324" s="41">
        <f t="shared" si="293"/>
        <v>0</v>
      </c>
      <c r="J2324" s="41">
        <f t="shared" si="294"/>
        <v>4212.5159999999996</v>
      </c>
      <c r="K2324" s="45" t="str">
        <f>HYPERLINK(CONCATENATE("https://buscador.neorep.com.ar/",TRIM(A2324),"/"),"FOTO")</f>
        <v>FOTO</v>
      </c>
      <c r="L2324" s="46"/>
    </row>
    <row r="2325" spans="1:12">
      <c r="A2325" s="41" t="s">
        <v>4369</v>
      </c>
      <c r="B2325" s="41"/>
      <c r="D2325" s="43" t="s">
        <v>4370</v>
      </c>
      <c r="E2325" s="44">
        <v>2.5636363636363635</v>
      </c>
      <c r="F2325" s="41">
        <f t="shared" si="290"/>
        <v>2486.7272727272725</v>
      </c>
      <c r="G2325" s="107">
        <f t="shared" si="291"/>
        <v>3008.9399999999996</v>
      </c>
      <c r="H2325" s="108">
        <f t="shared" si="292"/>
        <v>2708.0459999999998</v>
      </c>
      <c r="I2325" s="41">
        <f t="shared" si="293"/>
        <v>0</v>
      </c>
      <c r="J2325" s="41">
        <f t="shared" si="294"/>
        <v>4212.5159999999996</v>
      </c>
      <c r="K2325" s="45" t="str">
        <f>HYPERLINK(CONCATENATE("https://buscador.neorep.com.ar/",TRIM(A2325),"/"),"FOTO")</f>
        <v>FOTO</v>
      </c>
      <c r="L2325" s="46" t="s">
        <v>429</v>
      </c>
    </row>
    <row r="2326" spans="1:12" ht="15.75" customHeight="1">
      <c r="A2326" s="47" t="s">
        <v>4371</v>
      </c>
      <c r="B2326" s="48"/>
      <c r="D2326" s="43"/>
      <c r="E2326" s="44">
        <v>0</v>
      </c>
      <c r="F2326" s="41">
        <f t="shared" si="290"/>
        <v>0</v>
      </c>
      <c r="G2326" s="107">
        <f t="shared" si="291"/>
        <v>0</v>
      </c>
      <c r="H2326" s="108">
        <f t="shared" si="292"/>
        <v>0</v>
      </c>
      <c r="I2326" s="41">
        <f t="shared" si="293"/>
        <v>0</v>
      </c>
      <c r="J2326" s="41">
        <f t="shared" si="294"/>
        <v>0</v>
      </c>
      <c r="K2326" s="45"/>
      <c r="L2326" s="46"/>
    </row>
    <row r="2327" spans="1:12">
      <c r="A2327" s="41" t="s">
        <v>4372</v>
      </c>
      <c r="B2327" s="41"/>
      <c r="D2327" s="43" t="s">
        <v>4373</v>
      </c>
      <c r="E2327" s="44">
        <v>1.5681818181818181</v>
      </c>
      <c r="F2327" s="41">
        <f t="shared" si="290"/>
        <v>1521.1363636363635</v>
      </c>
      <c r="G2327" s="107">
        <f t="shared" si="291"/>
        <v>1840.5749999999998</v>
      </c>
      <c r="H2327" s="108">
        <f t="shared" si="292"/>
        <v>1656.5174999999999</v>
      </c>
      <c r="I2327" s="41">
        <f t="shared" si="293"/>
        <v>0</v>
      </c>
      <c r="J2327" s="41">
        <f t="shared" si="294"/>
        <v>2576.8049999999994</v>
      </c>
      <c r="K2327" s="45" t="str">
        <f>HYPERLINK(CONCATENATE("https://buscador.neorep.com.ar/",TRIM(A2327),"/"),"FOTO")</f>
        <v>FOTO</v>
      </c>
      <c r="L2327" s="46" t="s">
        <v>159</v>
      </c>
    </row>
    <row r="2328" spans="1:12" ht="15.75" customHeight="1">
      <c r="A2328" s="47" t="s">
        <v>4374</v>
      </c>
      <c r="B2328" s="48"/>
      <c r="D2328" s="43"/>
      <c r="E2328" s="44">
        <v>0</v>
      </c>
      <c r="F2328" s="41">
        <f t="shared" si="290"/>
        <v>0</v>
      </c>
      <c r="G2328" s="107">
        <f t="shared" si="291"/>
        <v>0</v>
      </c>
      <c r="H2328" s="108">
        <f t="shared" si="292"/>
        <v>0</v>
      </c>
      <c r="I2328" s="41">
        <f t="shared" si="293"/>
        <v>0</v>
      </c>
      <c r="J2328" s="41">
        <f t="shared" si="294"/>
        <v>0</v>
      </c>
      <c r="K2328" s="45"/>
      <c r="L2328" s="46"/>
    </row>
    <row r="2329" spans="1:12" ht="12.75" customHeight="1">
      <c r="A2329" s="41" t="s">
        <v>4375</v>
      </c>
      <c r="B2329" s="41"/>
      <c r="D2329" s="43" t="s">
        <v>4376</v>
      </c>
      <c r="E2329" s="44">
        <v>0.26363636363636361</v>
      </c>
      <c r="F2329" s="41">
        <f t="shared" si="290"/>
        <v>255.72727272727269</v>
      </c>
      <c r="G2329" s="107">
        <f t="shared" si="291"/>
        <v>309.42999999999995</v>
      </c>
      <c r="H2329" s="108">
        <f t="shared" si="292"/>
        <v>278.48699999999997</v>
      </c>
      <c r="I2329" s="41">
        <f t="shared" si="293"/>
        <v>0</v>
      </c>
      <c r="J2329" s="41">
        <f t="shared" si="294"/>
        <v>433.20199999999988</v>
      </c>
      <c r="K2329" s="45" t="str">
        <f t="shared" ref="K2329:K2335" si="295">HYPERLINK(CONCATENATE("https://buscador.neorep.com.ar/",TRIM(A2329),"/"),"FOTO")</f>
        <v>FOTO</v>
      </c>
      <c r="L2329" s="46"/>
    </row>
    <row r="2330" spans="1:12">
      <c r="A2330" s="41" t="s">
        <v>4377</v>
      </c>
      <c r="B2330" s="41"/>
      <c r="D2330" s="43" t="s">
        <v>4378</v>
      </c>
      <c r="E2330" s="44">
        <v>0.26363636363636361</v>
      </c>
      <c r="F2330" s="41">
        <f t="shared" si="290"/>
        <v>255.72727272727269</v>
      </c>
      <c r="G2330" s="107">
        <f t="shared" si="291"/>
        <v>309.42999999999995</v>
      </c>
      <c r="H2330" s="108">
        <f t="shared" si="292"/>
        <v>278.48699999999997</v>
      </c>
      <c r="I2330" s="41">
        <f t="shared" si="293"/>
        <v>0</v>
      </c>
      <c r="J2330" s="41">
        <f t="shared" si="294"/>
        <v>433.20199999999988</v>
      </c>
      <c r="K2330" s="45" t="str">
        <f t="shared" si="295"/>
        <v>FOTO</v>
      </c>
      <c r="L2330" s="46"/>
    </row>
    <row r="2331" spans="1:12" ht="12.75" customHeight="1">
      <c r="A2331" s="41" t="s">
        <v>4249</v>
      </c>
      <c r="B2331" s="41"/>
      <c r="D2331" s="43" t="s">
        <v>4250</v>
      </c>
      <c r="E2331" s="44">
        <v>0.73181818181818181</v>
      </c>
      <c r="F2331" s="41">
        <f t="shared" si="290"/>
        <v>709.86363636363637</v>
      </c>
      <c r="G2331" s="107">
        <f t="shared" si="291"/>
        <v>858.93499999999995</v>
      </c>
      <c r="H2331" s="108">
        <f t="shared" si="292"/>
        <v>773.04149999999993</v>
      </c>
      <c r="I2331" s="41">
        <f t="shared" si="293"/>
        <v>0</v>
      </c>
      <c r="J2331" s="41">
        <f t="shared" si="294"/>
        <v>1202.5089999999998</v>
      </c>
      <c r="K2331" s="45" t="str">
        <f t="shared" si="295"/>
        <v>FOTO</v>
      </c>
      <c r="L2331" s="46"/>
    </row>
    <row r="2332" spans="1:12">
      <c r="A2332" s="41" t="s">
        <v>4379</v>
      </c>
      <c r="B2332" s="41"/>
      <c r="D2332" s="43" t="s">
        <v>4380</v>
      </c>
      <c r="E2332" s="44">
        <v>0.26363636363636361</v>
      </c>
      <c r="F2332" s="41">
        <f t="shared" si="290"/>
        <v>255.72727272727269</v>
      </c>
      <c r="G2332" s="107">
        <f t="shared" si="291"/>
        <v>309.42999999999995</v>
      </c>
      <c r="H2332" s="108">
        <f t="shared" si="292"/>
        <v>278.48699999999997</v>
      </c>
      <c r="I2332" s="41">
        <f t="shared" si="293"/>
        <v>0</v>
      </c>
      <c r="J2332" s="41">
        <f t="shared" si="294"/>
        <v>433.20199999999988</v>
      </c>
      <c r="K2332" s="45" t="str">
        <f t="shared" si="295"/>
        <v>FOTO</v>
      </c>
      <c r="L2332" s="46"/>
    </row>
    <row r="2333" spans="1:12">
      <c r="A2333" s="41" t="s">
        <v>4381</v>
      </c>
      <c r="B2333" s="41"/>
      <c r="D2333" s="43" t="s">
        <v>4382</v>
      </c>
      <c r="E2333" s="44">
        <v>0.26363636363636361</v>
      </c>
      <c r="F2333" s="41">
        <f t="shared" si="290"/>
        <v>255.72727272727269</v>
      </c>
      <c r="G2333" s="107">
        <f t="shared" si="291"/>
        <v>309.42999999999995</v>
      </c>
      <c r="H2333" s="108">
        <f t="shared" si="292"/>
        <v>278.48699999999997</v>
      </c>
      <c r="I2333" s="41">
        <f t="shared" si="293"/>
        <v>0</v>
      </c>
      <c r="J2333" s="41">
        <f t="shared" si="294"/>
        <v>433.20199999999988</v>
      </c>
      <c r="K2333" s="45" t="str">
        <f t="shared" si="295"/>
        <v>FOTO</v>
      </c>
      <c r="L2333" s="46"/>
    </row>
    <row r="2334" spans="1:12" ht="12.75" customHeight="1">
      <c r="A2334" s="41" t="s">
        <v>4383</v>
      </c>
      <c r="B2334" s="41"/>
      <c r="D2334" s="43" t="s">
        <v>4384</v>
      </c>
      <c r="E2334" s="44">
        <v>0.26363636363636361</v>
      </c>
      <c r="F2334" s="41">
        <f t="shared" si="290"/>
        <v>255.72727272727269</v>
      </c>
      <c r="G2334" s="107">
        <f t="shared" si="291"/>
        <v>309.42999999999995</v>
      </c>
      <c r="H2334" s="108">
        <f t="shared" si="292"/>
        <v>278.48699999999997</v>
      </c>
      <c r="I2334" s="41">
        <f t="shared" si="293"/>
        <v>0</v>
      </c>
      <c r="J2334" s="41">
        <f t="shared" si="294"/>
        <v>433.20199999999988</v>
      </c>
      <c r="K2334" s="45" t="str">
        <f t="shared" si="295"/>
        <v>FOTO</v>
      </c>
      <c r="L2334" s="46"/>
    </row>
    <row r="2335" spans="1:12">
      <c r="A2335" s="41" t="s">
        <v>4385</v>
      </c>
      <c r="B2335" s="41"/>
      <c r="D2335" s="43" t="s">
        <v>4386</v>
      </c>
      <c r="E2335" s="44">
        <v>0.26363636363636361</v>
      </c>
      <c r="F2335" s="41">
        <f t="shared" si="290"/>
        <v>255.72727272727269</v>
      </c>
      <c r="G2335" s="107">
        <f t="shared" si="291"/>
        <v>309.42999999999995</v>
      </c>
      <c r="H2335" s="108">
        <f t="shared" si="292"/>
        <v>278.48699999999997</v>
      </c>
      <c r="I2335" s="41">
        <f t="shared" si="293"/>
        <v>0</v>
      </c>
      <c r="J2335" s="41">
        <f t="shared" si="294"/>
        <v>433.20199999999988</v>
      </c>
      <c r="K2335" s="45" t="str">
        <f t="shared" si="295"/>
        <v>FOTO</v>
      </c>
      <c r="L2335" s="46"/>
    </row>
    <row r="2336" spans="1:12" ht="15.75">
      <c r="A2336" s="47" t="s">
        <v>4387</v>
      </c>
      <c r="B2336" s="48"/>
      <c r="D2336" s="43"/>
      <c r="E2336" s="44">
        <v>0</v>
      </c>
      <c r="F2336" s="41">
        <f t="shared" si="290"/>
        <v>0</v>
      </c>
      <c r="G2336" s="107">
        <f t="shared" si="291"/>
        <v>0</v>
      </c>
      <c r="H2336" s="108">
        <f t="shared" si="292"/>
        <v>0</v>
      </c>
      <c r="I2336" s="41">
        <f t="shared" si="293"/>
        <v>0</v>
      </c>
      <c r="J2336" s="41">
        <f t="shared" si="294"/>
        <v>0</v>
      </c>
      <c r="K2336" s="45"/>
      <c r="L2336" s="46"/>
    </row>
    <row r="2337" spans="1:12">
      <c r="A2337" s="41" t="s">
        <v>4388</v>
      </c>
      <c r="B2337" s="41"/>
      <c r="D2337" s="43" t="s">
        <v>4389</v>
      </c>
      <c r="E2337" s="44">
        <v>1</v>
      </c>
      <c r="F2337" s="41">
        <f t="shared" si="290"/>
        <v>970</v>
      </c>
      <c r="G2337" s="107">
        <f t="shared" si="291"/>
        <v>1173.7</v>
      </c>
      <c r="H2337" s="108">
        <f t="shared" si="292"/>
        <v>1056.3300000000002</v>
      </c>
      <c r="I2337" s="41">
        <f t="shared" si="293"/>
        <v>0</v>
      </c>
      <c r="J2337" s="41">
        <f t="shared" si="294"/>
        <v>1643.18</v>
      </c>
      <c r="K2337" s="45" t="str">
        <f t="shared" ref="K2337:K2371" si="296">HYPERLINK(CONCATENATE("https://buscador.neorep.com.ar/",TRIM(A2337),"/"),"FOTO")</f>
        <v>FOTO</v>
      </c>
      <c r="L2337" s="46"/>
    </row>
    <row r="2338" spans="1:12" ht="12.75" customHeight="1">
      <c r="A2338" s="41" t="s">
        <v>4390</v>
      </c>
      <c r="B2338" s="41"/>
      <c r="D2338" s="43" t="s">
        <v>4391</v>
      </c>
      <c r="E2338" s="44">
        <v>1</v>
      </c>
      <c r="F2338" s="41">
        <f t="shared" si="290"/>
        <v>970</v>
      </c>
      <c r="G2338" s="107">
        <f t="shared" si="291"/>
        <v>1173.7</v>
      </c>
      <c r="H2338" s="108">
        <f t="shared" si="292"/>
        <v>1056.3300000000002</v>
      </c>
      <c r="I2338" s="41">
        <f t="shared" si="293"/>
        <v>0</v>
      </c>
      <c r="J2338" s="41">
        <f t="shared" si="294"/>
        <v>1643.18</v>
      </c>
      <c r="K2338" s="45" t="str">
        <f t="shared" si="296"/>
        <v>FOTO</v>
      </c>
      <c r="L2338" s="46" t="s">
        <v>202</v>
      </c>
    </row>
    <row r="2339" spans="1:12">
      <c r="A2339" s="41" t="s">
        <v>4392</v>
      </c>
      <c r="B2339" s="41"/>
      <c r="D2339" s="43" t="s">
        <v>4393</v>
      </c>
      <c r="E2339" s="44">
        <v>1.0818181818181818</v>
      </c>
      <c r="F2339" s="41">
        <f t="shared" si="290"/>
        <v>1049.3636363636363</v>
      </c>
      <c r="G2339" s="107">
        <f t="shared" si="291"/>
        <v>1269.7299999999998</v>
      </c>
      <c r="H2339" s="108">
        <f t="shared" si="292"/>
        <v>1142.7569999999998</v>
      </c>
      <c r="I2339" s="41">
        <f t="shared" si="293"/>
        <v>0</v>
      </c>
      <c r="J2339" s="41">
        <f t="shared" si="294"/>
        <v>1777.6219999999996</v>
      </c>
      <c r="K2339" s="45" t="str">
        <f t="shared" si="296"/>
        <v>FOTO</v>
      </c>
      <c r="L2339" s="46"/>
    </row>
    <row r="2340" spans="1:12">
      <c r="A2340" s="41" t="s">
        <v>4394</v>
      </c>
      <c r="B2340" s="41"/>
      <c r="D2340" s="43" t="s">
        <v>4395</v>
      </c>
      <c r="E2340" s="44">
        <v>1.5999999999999999</v>
      </c>
      <c r="F2340" s="41">
        <f t="shared" si="290"/>
        <v>1551.9999999999998</v>
      </c>
      <c r="G2340" s="107">
        <f t="shared" si="291"/>
        <v>1877.9199999999996</v>
      </c>
      <c r="H2340" s="108">
        <f t="shared" si="292"/>
        <v>1690.1279999999997</v>
      </c>
      <c r="I2340" s="41">
        <f t="shared" si="293"/>
        <v>0</v>
      </c>
      <c r="J2340" s="41">
        <f t="shared" si="294"/>
        <v>2629.0879999999993</v>
      </c>
      <c r="K2340" s="45" t="str">
        <f t="shared" si="296"/>
        <v>FOTO</v>
      </c>
      <c r="L2340" s="46"/>
    </row>
    <row r="2341" spans="1:12">
      <c r="A2341" s="41" t="s">
        <v>4396</v>
      </c>
      <c r="B2341" s="41"/>
      <c r="D2341" s="43" t="s">
        <v>4397</v>
      </c>
      <c r="E2341" s="44">
        <v>1.1181818181818182</v>
      </c>
      <c r="F2341" s="41">
        <f t="shared" si="290"/>
        <v>1084.6363636363635</v>
      </c>
      <c r="G2341" s="107">
        <f t="shared" si="291"/>
        <v>1312.4099999999999</v>
      </c>
      <c r="H2341" s="108">
        <f t="shared" si="292"/>
        <v>1181.1689999999999</v>
      </c>
      <c r="I2341" s="41">
        <f t="shared" si="293"/>
        <v>0</v>
      </c>
      <c r="J2341" s="41">
        <f t="shared" si="294"/>
        <v>1837.3739999999996</v>
      </c>
      <c r="K2341" s="45" t="str">
        <f t="shared" si="296"/>
        <v>FOTO</v>
      </c>
      <c r="L2341" s="46" t="s">
        <v>159</v>
      </c>
    </row>
    <row r="2342" spans="1:12">
      <c r="A2342" s="41" t="s">
        <v>4398</v>
      </c>
      <c r="B2342" s="41"/>
      <c r="D2342" s="43" t="s">
        <v>4399</v>
      </c>
      <c r="E2342" s="44">
        <v>1.1181818181818182</v>
      </c>
      <c r="F2342" s="41">
        <f t="shared" si="290"/>
        <v>1084.6363636363635</v>
      </c>
      <c r="G2342" s="107">
        <f t="shared" si="291"/>
        <v>1312.4099999999999</v>
      </c>
      <c r="H2342" s="108">
        <f t="shared" si="292"/>
        <v>1181.1689999999999</v>
      </c>
      <c r="I2342" s="41">
        <f t="shared" si="293"/>
        <v>0</v>
      </c>
      <c r="J2342" s="41">
        <f t="shared" si="294"/>
        <v>1837.3739999999996</v>
      </c>
      <c r="K2342" s="45" t="str">
        <f t="shared" si="296"/>
        <v>FOTO</v>
      </c>
      <c r="L2342" s="46"/>
    </row>
    <row r="2343" spans="1:12">
      <c r="A2343" s="41" t="s">
        <v>4400</v>
      </c>
      <c r="B2343" s="41"/>
      <c r="D2343" s="43" t="s">
        <v>4401</v>
      </c>
      <c r="E2343" s="44">
        <v>1.7999999999999998</v>
      </c>
      <c r="F2343" s="41">
        <f t="shared" si="290"/>
        <v>1745.9999999999998</v>
      </c>
      <c r="G2343" s="107">
        <f t="shared" si="291"/>
        <v>2112.66</v>
      </c>
      <c r="H2343" s="108">
        <f t="shared" si="292"/>
        <v>1901.394</v>
      </c>
      <c r="I2343" s="41">
        <f t="shared" si="293"/>
        <v>0</v>
      </c>
      <c r="J2343" s="41">
        <f t="shared" si="294"/>
        <v>2957.7239999999997</v>
      </c>
      <c r="K2343" s="45" t="str">
        <f t="shared" si="296"/>
        <v>FOTO</v>
      </c>
      <c r="L2343" s="46"/>
    </row>
    <row r="2344" spans="1:12" ht="12.75" customHeight="1">
      <c r="A2344" s="41" t="s">
        <v>4402</v>
      </c>
      <c r="B2344" s="41"/>
      <c r="D2344" s="43" t="s">
        <v>4403</v>
      </c>
      <c r="E2344" s="44">
        <v>1.8409090909090906</v>
      </c>
      <c r="F2344" s="41">
        <f t="shared" si="290"/>
        <v>1785.6818181818178</v>
      </c>
      <c r="G2344" s="107">
        <f t="shared" si="291"/>
        <v>2160.6749999999993</v>
      </c>
      <c r="H2344" s="108">
        <f t="shared" si="292"/>
        <v>1944.6074999999994</v>
      </c>
      <c r="I2344" s="41">
        <f t="shared" si="293"/>
        <v>0</v>
      </c>
      <c r="J2344" s="41">
        <f t="shared" si="294"/>
        <v>3024.9449999999988</v>
      </c>
      <c r="K2344" s="45" t="str">
        <f t="shared" si="296"/>
        <v>FOTO</v>
      </c>
      <c r="L2344" s="46"/>
    </row>
    <row r="2345" spans="1:12">
      <c r="A2345" s="41" t="s">
        <v>4404</v>
      </c>
      <c r="B2345" s="41"/>
      <c r="D2345" s="43" t="s">
        <v>4405</v>
      </c>
      <c r="E2345" s="44">
        <v>1.1181818181818182</v>
      </c>
      <c r="F2345" s="41">
        <f t="shared" si="290"/>
        <v>1084.6363636363635</v>
      </c>
      <c r="G2345" s="107">
        <f t="shared" si="291"/>
        <v>1312.4099999999999</v>
      </c>
      <c r="H2345" s="108">
        <f t="shared" si="292"/>
        <v>1181.1689999999999</v>
      </c>
      <c r="I2345" s="41">
        <f t="shared" si="293"/>
        <v>0</v>
      </c>
      <c r="J2345" s="41">
        <f t="shared" si="294"/>
        <v>1837.3739999999996</v>
      </c>
      <c r="K2345" s="45" t="str">
        <f t="shared" si="296"/>
        <v>FOTO</v>
      </c>
      <c r="L2345" s="46" t="s">
        <v>202</v>
      </c>
    </row>
    <row r="2346" spans="1:12" ht="12.75" customHeight="1">
      <c r="A2346" s="41" t="s">
        <v>4406</v>
      </c>
      <c r="B2346" s="41"/>
      <c r="D2346" s="43" t="s">
        <v>4407</v>
      </c>
      <c r="E2346" s="44">
        <v>1.759090909090909</v>
      </c>
      <c r="F2346" s="41">
        <f t="shared" si="290"/>
        <v>1706.3181818181818</v>
      </c>
      <c r="G2346" s="107">
        <f t="shared" si="291"/>
        <v>2064.645</v>
      </c>
      <c r="H2346" s="108">
        <f t="shared" si="292"/>
        <v>1858.1804999999999</v>
      </c>
      <c r="I2346" s="41">
        <f t="shared" si="293"/>
        <v>0</v>
      </c>
      <c r="J2346" s="41">
        <f t="shared" si="294"/>
        <v>2890.5029999999997</v>
      </c>
      <c r="K2346" s="45" t="str">
        <f t="shared" si="296"/>
        <v>FOTO</v>
      </c>
      <c r="L2346" s="46"/>
    </row>
    <row r="2347" spans="1:12">
      <c r="A2347" s="41" t="s">
        <v>4408</v>
      </c>
      <c r="B2347" s="41"/>
      <c r="D2347" s="43" t="s">
        <v>4409</v>
      </c>
      <c r="E2347" s="44">
        <v>1.6818181818181817</v>
      </c>
      <c r="F2347" s="41">
        <f t="shared" si="290"/>
        <v>1631.3636363636363</v>
      </c>
      <c r="G2347" s="107">
        <f t="shared" si="291"/>
        <v>1973.9499999999998</v>
      </c>
      <c r="H2347" s="108">
        <f t="shared" si="292"/>
        <v>1776.5549999999998</v>
      </c>
      <c r="I2347" s="41">
        <f t="shared" si="293"/>
        <v>0</v>
      </c>
      <c r="J2347" s="41">
        <f t="shared" si="294"/>
        <v>2763.5299999999997</v>
      </c>
      <c r="K2347" s="45" t="str">
        <f t="shared" si="296"/>
        <v>FOTO</v>
      </c>
      <c r="L2347" s="46"/>
    </row>
    <row r="2348" spans="1:12">
      <c r="A2348" s="41" t="s">
        <v>4410</v>
      </c>
      <c r="B2348" s="41"/>
      <c r="D2348" s="43" t="s">
        <v>4411</v>
      </c>
      <c r="E2348" s="44">
        <v>1.2818181818181817</v>
      </c>
      <c r="F2348" s="41">
        <f t="shared" si="290"/>
        <v>1243.3636363636363</v>
      </c>
      <c r="G2348" s="107">
        <f t="shared" si="291"/>
        <v>1504.4699999999998</v>
      </c>
      <c r="H2348" s="108">
        <f t="shared" si="292"/>
        <v>1354.0229999999999</v>
      </c>
      <c r="I2348" s="41">
        <f t="shared" si="293"/>
        <v>0</v>
      </c>
      <c r="J2348" s="41">
        <f t="shared" si="294"/>
        <v>2106.2579999999998</v>
      </c>
      <c r="K2348" s="45" t="str">
        <f t="shared" si="296"/>
        <v>FOTO</v>
      </c>
      <c r="L2348" s="46"/>
    </row>
    <row r="2349" spans="1:12">
      <c r="A2349" s="41" t="s">
        <v>4412</v>
      </c>
      <c r="B2349" s="41"/>
      <c r="D2349" s="43" t="s">
        <v>4413</v>
      </c>
      <c r="E2349" s="44">
        <v>1.0818181818181818</v>
      </c>
      <c r="F2349" s="41">
        <f t="shared" si="290"/>
        <v>1049.3636363636363</v>
      </c>
      <c r="G2349" s="107">
        <f t="shared" si="291"/>
        <v>1269.7299999999998</v>
      </c>
      <c r="H2349" s="108">
        <f t="shared" si="292"/>
        <v>1142.7569999999998</v>
      </c>
      <c r="I2349" s="41">
        <f t="shared" si="293"/>
        <v>0</v>
      </c>
      <c r="J2349" s="41">
        <f t="shared" si="294"/>
        <v>1777.6219999999996</v>
      </c>
      <c r="K2349" s="45" t="str">
        <f t="shared" si="296"/>
        <v>FOTO</v>
      </c>
      <c r="L2349" s="46"/>
    </row>
    <row r="2350" spans="1:12">
      <c r="A2350" s="41" t="s">
        <v>4414</v>
      </c>
      <c r="B2350" s="41"/>
      <c r="D2350" s="43" t="s">
        <v>4415</v>
      </c>
      <c r="E2350" s="44">
        <v>1.4</v>
      </c>
      <c r="F2350" s="41">
        <f t="shared" si="290"/>
        <v>1358</v>
      </c>
      <c r="G2350" s="107">
        <f t="shared" si="291"/>
        <v>1643.18</v>
      </c>
      <c r="H2350" s="108">
        <f t="shared" si="292"/>
        <v>1478.8620000000001</v>
      </c>
      <c r="I2350" s="41">
        <f t="shared" si="293"/>
        <v>0</v>
      </c>
      <c r="J2350" s="41">
        <f t="shared" si="294"/>
        <v>2300.4519999999998</v>
      </c>
      <c r="K2350" s="45" t="str">
        <f t="shared" si="296"/>
        <v>FOTO</v>
      </c>
      <c r="L2350" s="46"/>
    </row>
    <row r="2351" spans="1:12">
      <c r="A2351" s="41" t="s">
        <v>4416</v>
      </c>
      <c r="B2351" s="41"/>
      <c r="D2351" s="43" t="s">
        <v>4417</v>
      </c>
      <c r="E2351" s="44">
        <v>1.1181818181818182</v>
      </c>
      <c r="F2351" s="41">
        <f t="shared" si="290"/>
        <v>1084.6363636363635</v>
      </c>
      <c r="G2351" s="107">
        <f t="shared" si="291"/>
        <v>1312.4099999999999</v>
      </c>
      <c r="H2351" s="108">
        <f t="shared" si="292"/>
        <v>1181.1689999999999</v>
      </c>
      <c r="I2351" s="41">
        <f t="shared" si="293"/>
        <v>0</v>
      </c>
      <c r="J2351" s="41">
        <f t="shared" si="294"/>
        <v>1837.3739999999996</v>
      </c>
      <c r="K2351" s="45" t="str">
        <f t="shared" si="296"/>
        <v>FOTO</v>
      </c>
      <c r="L2351" s="46"/>
    </row>
    <row r="2352" spans="1:12">
      <c r="A2352" s="41" t="s">
        <v>4418</v>
      </c>
      <c r="B2352" s="41"/>
      <c r="D2352" s="43" t="s">
        <v>4419</v>
      </c>
      <c r="E2352" s="44">
        <v>1.4</v>
      </c>
      <c r="F2352" s="41">
        <f t="shared" si="290"/>
        <v>1358</v>
      </c>
      <c r="G2352" s="107">
        <f t="shared" si="291"/>
        <v>1643.18</v>
      </c>
      <c r="H2352" s="108">
        <f t="shared" si="292"/>
        <v>1478.8620000000001</v>
      </c>
      <c r="I2352" s="41">
        <f t="shared" si="293"/>
        <v>0</v>
      </c>
      <c r="J2352" s="41">
        <f t="shared" si="294"/>
        <v>2300.4519999999998</v>
      </c>
      <c r="K2352" s="45" t="str">
        <f t="shared" si="296"/>
        <v>FOTO</v>
      </c>
      <c r="L2352" s="46"/>
    </row>
    <row r="2353" spans="1:12">
      <c r="A2353" s="41" t="s">
        <v>4420</v>
      </c>
      <c r="B2353" s="41"/>
      <c r="D2353" s="43" t="s">
        <v>4421</v>
      </c>
      <c r="E2353" s="44">
        <v>1.4409090909090907</v>
      </c>
      <c r="F2353" s="41">
        <f t="shared" si="290"/>
        <v>1397.681818181818</v>
      </c>
      <c r="G2353" s="107">
        <f t="shared" si="291"/>
        <v>1691.1949999999997</v>
      </c>
      <c r="H2353" s="108">
        <f t="shared" si="292"/>
        <v>1522.0754999999997</v>
      </c>
      <c r="I2353" s="41">
        <f t="shared" si="293"/>
        <v>0</v>
      </c>
      <c r="J2353" s="41">
        <f t="shared" si="294"/>
        <v>2367.6729999999993</v>
      </c>
      <c r="K2353" s="45" t="str">
        <f t="shared" si="296"/>
        <v>FOTO</v>
      </c>
      <c r="L2353" s="46"/>
    </row>
    <row r="2354" spans="1:12">
      <c r="A2354" s="41" t="s">
        <v>4422</v>
      </c>
      <c r="B2354" s="41"/>
      <c r="D2354" s="43" t="s">
        <v>4423</v>
      </c>
      <c r="E2354" s="44">
        <v>1.0818181818181818</v>
      </c>
      <c r="F2354" s="41">
        <f t="shared" si="290"/>
        <v>1049.3636363636363</v>
      </c>
      <c r="G2354" s="107">
        <f t="shared" si="291"/>
        <v>1269.7299999999998</v>
      </c>
      <c r="H2354" s="108">
        <f t="shared" si="292"/>
        <v>1142.7569999999998</v>
      </c>
      <c r="I2354" s="41">
        <f t="shared" si="293"/>
        <v>0</v>
      </c>
      <c r="J2354" s="41">
        <f t="shared" si="294"/>
        <v>1777.6219999999996</v>
      </c>
      <c r="K2354" s="45" t="str">
        <f t="shared" si="296"/>
        <v>FOTO</v>
      </c>
      <c r="L2354" s="46"/>
    </row>
    <row r="2355" spans="1:12">
      <c r="A2355" s="41" t="s">
        <v>4424</v>
      </c>
      <c r="B2355" s="41"/>
      <c r="D2355" s="43" t="s">
        <v>4425</v>
      </c>
      <c r="E2355" s="44">
        <v>1.0818181818181818</v>
      </c>
      <c r="F2355" s="41">
        <f t="shared" si="290"/>
        <v>1049.3636363636363</v>
      </c>
      <c r="G2355" s="107">
        <f t="shared" si="291"/>
        <v>1269.7299999999998</v>
      </c>
      <c r="H2355" s="108">
        <f t="shared" si="292"/>
        <v>1142.7569999999998</v>
      </c>
      <c r="I2355" s="41">
        <f t="shared" si="293"/>
        <v>0</v>
      </c>
      <c r="J2355" s="41">
        <f t="shared" si="294"/>
        <v>1777.6219999999996</v>
      </c>
      <c r="K2355" s="45" t="str">
        <f t="shared" si="296"/>
        <v>FOTO</v>
      </c>
      <c r="L2355" s="46"/>
    </row>
    <row r="2356" spans="1:12">
      <c r="A2356" s="41" t="s">
        <v>4426</v>
      </c>
      <c r="B2356" s="41"/>
      <c r="D2356" s="43" t="s">
        <v>4427</v>
      </c>
      <c r="E2356" s="44">
        <v>1.4</v>
      </c>
      <c r="F2356" s="41">
        <f t="shared" si="290"/>
        <v>1358</v>
      </c>
      <c r="G2356" s="107">
        <f t="shared" si="291"/>
        <v>1643.18</v>
      </c>
      <c r="H2356" s="108">
        <f t="shared" si="292"/>
        <v>1478.8620000000001</v>
      </c>
      <c r="I2356" s="41">
        <f t="shared" si="293"/>
        <v>0</v>
      </c>
      <c r="J2356" s="41">
        <f t="shared" si="294"/>
        <v>2300.4519999999998</v>
      </c>
      <c r="K2356" s="45" t="str">
        <f t="shared" si="296"/>
        <v>FOTO</v>
      </c>
      <c r="L2356" s="46"/>
    </row>
    <row r="2357" spans="1:12">
      <c r="A2357" s="41" t="s">
        <v>4428</v>
      </c>
      <c r="B2357" s="41"/>
      <c r="D2357" s="43" t="s">
        <v>4429</v>
      </c>
      <c r="E2357" s="44">
        <v>1.1181818181818182</v>
      </c>
      <c r="F2357" s="41">
        <f t="shared" si="290"/>
        <v>1084.6363636363635</v>
      </c>
      <c r="G2357" s="107">
        <f t="shared" si="291"/>
        <v>1312.4099999999999</v>
      </c>
      <c r="H2357" s="108">
        <f t="shared" si="292"/>
        <v>1181.1689999999999</v>
      </c>
      <c r="I2357" s="41">
        <f t="shared" si="293"/>
        <v>0</v>
      </c>
      <c r="J2357" s="41">
        <f t="shared" si="294"/>
        <v>1837.3739999999996</v>
      </c>
      <c r="K2357" s="45" t="str">
        <f t="shared" si="296"/>
        <v>FOTO</v>
      </c>
      <c r="L2357" s="46"/>
    </row>
    <row r="2358" spans="1:12">
      <c r="A2358" s="41" t="s">
        <v>4430</v>
      </c>
      <c r="B2358" s="41"/>
      <c r="D2358" s="43" t="s">
        <v>4431</v>
      </c>
      <c r="E2358" s="44">
        <v>1.1181818181818182</v>
      </c>
      <c r="F2358" s="41">
        <f t="shared" si="290"/>
        <v>1084.6363636363635</v>
      </c>
      <c r="G2358" s="107">
        <f t="shared" si="291"/>
        <v>1312.4099999999999</v>
      </c>
      <c r="H2358" s="108">
        <f t="shared" si="292"/>
        <v>1181.1689999999999</v>
      </c>
      <c r="I2358" s="41">
        <f t="shared" si="293"/>
        <v>0</v>
      </c>
      <c r="J2358" s="41">
        <f t="shared" si="294"/>
        <v>1837.3739999999996</v>
      </c>
      <c r="K2358" s="45" t="str">
        <f t="shared" si="296"/>
        <v>FOTO</v>
      </c>
      <c r="L2358" s="46" t="s">
        <v>199</v>
      </c>
    </row>
    <row r="2359" spans="1:12">
      <c r="A2359" s="41" t="s">
        <v>4432</v>
      </c>
      <c r="B2359" s="41"/>
      <c r="D2359" s="43" t="s">
        <v>4433</v>
      </c>
      <c r="E2359" s="44">
        <v>1.3181818181818181</v>
      </c>
      <c r="F2359" s="41">
        <f t="shared" si="290"/>
        <v>1278.6363636363635</v>
      </c>
      <c r="G2359" s="107">
        <f t="shared" si="291"/>
        <v>1547.1499999999999</v>
      </c>
      <c r="H2359" s="108">
        <f t="shared" si="292"/>
        <v>1392.4349999999999</v>
      </c>
      <c r="I2359" s="41">
        <f t="shared" si="293"/>
        <v>0</v>
      </c>
      <c r="J2359" s="41">
        <f t="shared" si="294"/>
        <v>2166.0099999999998</v>
      </c>
      <c r="K2359" s="45" t="str">
        <f t="shared" si="296"/>
        <v>FOTO</v>
      </c>
      <c r="L2359" s="46"/>
    </row>
    <row r="2360" spans="1:12">
      <c r="A2360" s="41" t="s">
        <v>4434</v>
      </c>
      <c r="B2360" s="41"/>
      <c r="D2360" s="43" t="s">
        <v>4435</v>
      </c>
      <c r="E2360" s="44">
        <v>1.2409090909090907</v>
      </c>
      <c r="F2360" s="41">
        <f t="shared" si="290"/>
        <v>1203.681818181818</v>
      </c>
      <c r="G2360" s="107">
        <f t="shared" si="291"/>
        <v>1456.4549999999997</v>
      </c>
      <c r="H2360" s="108">
        <f t="shared" si="292"/>
        <v>1310.8094999999998</v>
      </c>
      <c r="I2360" s="41">
        <f t="shared" si="293"/>
        <v>0</v>
      </c>
      <c r="J2360" s="41">
        <f t="shared" si="294"/>
        <v>2039.0369999999994</v>
      </c>
      <c r="K2360" s="45" t="str">
        <f t="shared" si="296"/>
        <v>FOTO</v>
      </c>
      <c r="L2360" s="46"/>
    </row>
    <row r="2361" spans="1:12">
      <c r="A2361" s="41" t="s">
        <v>4436</v>
      </c>
      <c r="B2361" s="41"/>
      <c r="D2361" s="43" t="s">
        <v>4437</v>
      </c>
      <c r="E2361" s="44">
        <v>1.1181818181818182</v>
      </c>
      <c r="F2361" s="41">
        <f t="shared" si="290"/>
        <v>1084.6363636363635</v>
      </c>
      <c r="G2361" s="107">
        <f t="shared" si="291"/>
        <v>1312.4099999999999</v>
      </c>
      <c r="H2361" s="108">
        <f t="shared" si="292"/>
        <v>1181.1689999999999</v>
      </c>
      <c r="I2361" s="41">
        <f t="shared" si="293"/>
        <v>0</v>
      </c>
      <c r="J2361" s="41">
        <f t="shared" si="294"/>
        <v>1837.3739999999996</v>
      </c>
      <c r="K2361" s="45" t="str">
        <f t="shared" si="296"/>
        <v>FOTO</v>
      </c>
      <c r="L2361" s="46"/>
    </row>
    <row r="2362" spans="1:12">
      <c r="A2362" s="41" t="s">
        <v>4438</v>
      </c>
      <c r="B2362" s="41"/>
      <c r="D2362" s="43" t="s">
        <v>4439</v>
      </c>
      <c r="E2362" s="44">
        <v>1.3590909090909091</v>
      </c>
      <c r="F2362" s="41">
        <f t="shared" si="290"/>
        <v>1318.3181818181818</v>
      </c>
      <c r="G2362" s="107">
        <f t="shared" si="291"/>
        <v>1595.165</v>
      </c>
      <c r="H2362" s="108">
        <f t="shared" si="292"/>
        <v>1435.6485</v>
      </c>
      <c r="I2362" s="41">
        <f t="shared" si="293"/>
        <v>0</v>
      </c>
      <c r="J2362" s="41">
        <f t="shared" si="294"/>
        <v>2233.2309999999998</v>
      </c>
      <c r="K2362" s="45" t="str">
        <f t="shared" si="296"/>
        <v>FOTO</v>
      </c>
      <c r="L2362" s="46"/>
    </row>
    <row r="2363" spans="1:12">
      <c r="A2363" s="41" t="s">
        <v>4440</v>
      </c>
      <c r="B2363" s="41"/>
      <c r="D2363" s="43" t="s">
        <v>4441</v>
      </c>
      <c r="E2363" s="44">
        <v>1.3181818181818181</v>
      </c>
      <c r="F2363" s="41">
        <f t="shared" si="290"/>
        <v>1278.6363636363635</v>
      </c>
      <c r="G2363" s="107">
        <f t="shared" si="291"/>
        <v>1547.1499999999999</v>
      </c>
      <c r="H2363" s="108">
        <f t="shared" si="292"/>
        <v>1392.4349999999999</v>
      </c>
      <c r="I2363" s="41">
        <f t="shared" si="293"/>
        <v>0</v>
      </c>
      <c r="J2363" s="41">
        <f t="shared" si="294"/>
        <v>2166.0099999999998</v>
      </c>
      <c r="K2363" s="45" t="str">
        <f t="shared" si="296"/>
        <v>FOTO</v>
      </c>
      <c r="L2363" s="46"/>
    </row>
    <row r="2364" spans="1:12">
      <c r="A2364" s="41" t="s">
        <v>4442</v>
      </c>
      <c r="B2364" s="41"/>
      <c r="D2364" s="43" t="s">
        <v>4443</v>
      </c>
      <c r="E2364" s="44">
        <v>4.1181818181818182</v>
      </c>
      <c r="F2364" s="41">
        <f t="shared" si="290"/>
        <v>3994.6363636363635</v>
      </c>
      <c r="G2364" s="107">
        <f t="shared" si="291"/>
        <v>4833.5099999999993</v>
      </c>
      <c r="H2364" s="108">
        <f t="shared" si="292"/>
        <v>4350.1589999999997</v>
      </c>
      <c r="I2364" s="41">
        <f t="shared" si="293"/>
        <v>0</v>
      </c>
      <c r="J2364" s="41">
        <f t="shared" si="294"/>
        <v>6766.9139999999989</v>
      </c>
      <c r="K2364" s="45" t="str">
        <f t="shared" si="296"/>
        <v>FOTO</v>
      </c>
      <c r="L2364" s="46"/>
    </row>
    <row r="2365" spans="1:12">
      <c r="A2365" s="41" t="s">
        <v>4444</v>
      </c>
      <c r="B2365" s="41"/>
      <c r="D2365" s="43" t="s">
        <v>4445</v>
      </c>
      <c r="E2365" s="44">
        <v>1.2409090909090907</v>
      </c>
      <c r="F2365" s="41">
        <f t="shared" si="290"/>
        <v>1203.681818181818</v>
      </c>
      <c r="G2365" s="107">
        <f t="shared" si="291"/>
        <v>1456.4549999999997</v>
      </c>
      <c r="H2365" s="108">
        <f t="shared" si="292"/>
        <v>1310.8094999999998</v>
      </c>
      <c r="I2365" s="41">
        <f t="shared" si="293"/>
        <v>0</v>
      </c>
      <c r="J2365" s="41">
        <f t="shared" si="294"/>
        <v>2039.0369999999994</v>
      </c>
      <c r="K2365" s="45" t="str">
        <f t="shared" si="296"/>
        <v>FOTO</v>
      </c>
      <c r="L2365" s="46"/>
    </row>
    <row r="2366" spans="1:12">
      <c r="A2366" s="41" t="s">
        <v>4446</v>
      </c>
      <c r="B2366" s="41"/>
      <c r="D2366" s="43" t="s">
        <v>4447</v>
      </c>
      <c r="E2366" s="44">
        <v>1.3181818181818181</v>
      </c>
      <c r="F2366" s="41">
        <f t="shared" si="290"/>
        <v>1278.6363636363635</v>
      </c>
      <c r="G2366" s="107">
        <f t="shared" si="291"/>
        <v>1547.1499999999999</v>
      </c>
      <c r="H2366" s="108">
        <f t="shared" si="292"/>
        <v>1392.4349999999999</v>
      </c>
      <c r="I2366" s="41">
        <f t="shared" si="293"/>
        <v>0</v>
      </c>
      <c r="J2366" s="41">
        <f t="shared" si="294"/>
        <v>2166.0099999999998</v>
      </c>
      <c r="K2366" s="45" t="str">
        <f t="shared" si="296"/>
        <v>FOTO</v>
      </c>
      <c r="L2366" s="46"/>
    </row>
    <row r="2367" spans="1:12">
      <c r="A2367" s="41" t="s">
        <v>4448</v>
      </c>
      <c r="B2367" s="41"/>
      <c r="D2367" s="43" t="s">
        <v>4449</v>
      </c>
      <c r="E2367" s="44">
        <v>1.1181818181818182</v>
      </c>
      <c r="F2367" s="41">
        <f t="shared" si="290"/>
        <v>1084.6363636363635</v>
      </c>
      <c r="G2367" s="107">
        <f t="shared" si="291"/>
        <v>1312.4099999999999</v>
      </c>
      <c r="H2367" s="108">
        <f t="shared" si="292"/>
        <v>1181.1689999999999</v>
      </c>
      <c r="I2367" s="41">
        <f t="shared" si="293"/>
        <v>0</v>
      </c>
      <c r="J2367" s="41">
        <f t="shared" si="294"/>
        <v>1837.3739999999996</v>
      </c>
      <c r="K2367" s="45" t="str">
        <f t="shared" si="296"/>
        <v>FOTO</v>
      </c>
      <c r="L2367" s="46"/>
    </row>
    <row r="2368" spans="1:12">
      <c r="A2368" s="41" t="s">
        <v>4450</v>
      </c>
      <c r="B2368" s="41"/>
      <c r="D2368" s="43" t="s">
        <v>4451</v>
      </c>
      <c r="E2368" s="44">
        <v>1.3590909090909091</v>
      </c>
      <c r="F2368" s="41">
        <f t="shared" si="290"/>
        <v>1318.3181818181818</v>
      </c>
      <c r="G2368" s="107">
        <f t="shared" si="291"/>
        <v>1595.165</v>
      </c>
      <c r="H2368" s="108">
        <f t="shared" si="292"/>
        <v>1435.6485</v>
      </c>
      <c r="I2368" s="41">
        <f t="shared" si="293"/>
        <v>0</v>
      </c>
      <c r="J2368" s="41">
        <f t="shared" si="294"/>
        <v>2233.2309999999998</v>
      </c>
      <c r="K2368" s="45" t="str">
        <f t="shared" si="296"/>
        <v>FOTO</v>
      </c>
      <c r="L2368" s="46"/>
    </row>
    <row r="2369" spans="1:12">
      <c r="A2369" s="41" t="s">
        <v>4452</v>
      </c>
      <c r="B2369" s="41"/>
      <c r="D2369" s="43" t="s">
        <v>4453</v>
      </c>
      <c r="E2369" s="44">
        <v>0.21363636363636362</v>
      </c>
      <c r="F2369" s="41">
        <f t="shared" si="290"/>
        <v>207.22727272727272</v>
      </c>
      <c r="G2369" s="107">
        <f t="shared" si="291"/>
        <v>250.74499999999998</v>
      </c>
      <c r="H2369" s="108">
        <f t="shared" si="292"/>
        <v>225.67049999999998</v>
      </c>
      <c r="I2369" s="41">
        <f t="shared" si="293"/>
        <v>0</v>
      </c>
      <c r="J2369" s="41">
        <f t="shared" si="294"/>
        <v>351.04299999999995</v>
      </c>
      <c r="K2369" s="45" t="str">
        <f t="shared" si="296"/>
        <v>FOTO</v>
      </c>
      <c r="L2369" s="46"/>
    </row>
    <row r="2370" spans="1:12">
      <c r="A2370" s="41" t="s">
        <v>4454</v>
      </c>
      <c r="B2370" s="41"/>
      <c r="D2370" s="43" t="s">
        <v>4455</v>
      </c>
      <c r="E2370" s="44">
        <v>0.24090909090909091</v>
      </c>
      <c r="F2370" s="41">
        <f t="shared" si="290"/>
        <v>233.68181818181819</v>
      </c>
      <c r="G2370" s="107">
        <f t="shared" si="291"/>
        <v>282.755</v>
      </c>
      <c r="H2370" s="108">
        <f t="shared" si="292"/>
        <v>254.4795</v>
      </c>
      <c r="I2370" s="41">
        <f t="shared" si="293"/>
        <v>0</v>
      </c>
      <c r="J2370" s="41">
        <f t="shared" si="294"/>
        <v>395.85699999999997</v>
      </c>
      <c r="K2370" s="45" t="str">
        <f t="shared" si="296"/>
        <v>FOTO</v>
      </c>
      <c r="L2370" s="46"/>
    </row>
    <row r="2371" spans="1:12">
      <c r="A2371" s="41" t="s">
        <v>4456</v>
      </c>
      <c r="B2371" s="41"/>
      <c r="D2371" s="43" t="s">
        <v>4457</v>
      </c>
      <c r="E2371" s="44">
        <v>0.24090909090909091</v>
      </c>
      <c r="F2371" s="41">
        <f t="shared" si="290"/>
        <v>233.68181818181819</v>
      </c>
      <c r="G2371" s="107">
        <f t="shared" si="291"/>
        <v>282.755</v>
      </c>
      <c r="H2371" s="108">
        <f t="shared" si="292"/>
        <v>254.4795</v>
      </c>
      <c r="I2371" s="41">
        <f t="shared" si="293"/>
        <v>0</v>
      </c>
      <c r="J2371" s="41">
        <f t="shared" si="294"/>
        <v>395.85699999999997</v>
      </c>
      <c r="K2371" s="45" t="str">
        <f t="shared" si="296"/>
        <v>FOTO</v>
      </c>
      <c r="L2371" s="46"/>
    </row>
    <row r="2372" spans="1:12" ht="15.75" customHeight="1">
      <c r="A2372" s="47" t="s">
        <v>4458</v>
      </c>
      <c r="B2372" s="48"/>
      <c r="D2372" s="43"/>
      <c r="E2372" s="44">
        <v>0</v>
      </c>
      <c r="F2372" s="41">
        <f t="shared" si="290"/>
        <v>0</v>
      </c>
      <c r="G2372" s="107">
        <f t="shared" si="291"/>
        <v>0</v>
      </c>
      <c r="H2372" s="108">
        <f t="shared" si="292"/>
        <v>0</v>
      </c>
      <c r="I2372" s="41">
        <f t="shared" si="293"/>
        <v>0</v>
      </c>
      <c r="J2372" s="41">
        <f t="shared" si="294"/>
        <v>0</v>
      </c>
      <c r="K2372" s="45"/>
      <c r="L2372" s="46"/>
    </row>
    <row r="2373" spans="1:12">
      <c r="A2373" s="41" t="s">
        <v>4459</v>
      </c>
      <c r="B2373" s="41"/>
      <c r="D2373" s="43" t="s">
        <v>4460</v>
      </c>
      <c r="E2373" s="44">
        <v>26</v>
      </c>
      <c r="F2373" s="41">
        <f t="shared" si="290"/>
        <v>25220</v>
      </c>
      <c r="G2373" s="107">
        <f t="shared" si="291"/>
        <v>30516.2</v>
      </c>
      <c r="H2373" s="108">
        <f t="shared" si="292"/>
        <v>27464.58</v>
      </c>
      <c r="I2373" s="41">
        <f t="shared" si="293"/>
        <v>0</v>
      </c>
      <c r="J2373" s="41">
        <f t="shared" si="294"/>
        <v>42722.68</v>
      </c>
      <c r="K2373" s="45" t="str">
        <f t="shared" ref="K2373:K2383" si="297">HYPERLINK(CONCATENATE("https://buscador.neorep.com.ar/",TRIM(A2373),"/"),"FOTO")</f>
        <v>FOTO</v>
      </c>
      <c r="L2373" s="46"/>
    </row>
    <row r="2374" spans="1:12">
      <c r="A2374" s="41" t="s">
        <v>4461</v>
      </c>
      <c r="B2374" s="41"/>
      <c r="D2374" s="43" t="s">
        <v>4462</v>
      </c>
      <c r="E2374" s="44">
        <v>23.999999999999996</v>
      </c>
      <c r="F2374" s="41">
        <f t="shared" si="290"/>
        <v>23279.999999999996</v>
      </c>
      <c r="G2374" s="107">
        <f t="shared" si="291"/>
        <v>28168.799999999996</v>
      </c>
      <c r="H2374" s="108">
        <f t="shared" si="292"/>
        <v>25351.919999999998</v>
      </c>
      <c r="I2374" s="41">
        <f t="shared" si="293"/>
        <v>0</v>
      </c>
      <c r="J2374" s="41">
        <f t="shared" si="294"/>
        <v>39436.319999999992</v>
      </c>
      <c r="K2374" s="45" t="str">
        <f t="shared" si="297"/>
        <v>FOTO</v>
      </c>
      <c r="L2374" s="46"/>
    </row>
    <row r="2375" spans="1:12">
      <c r="A2375" s="41" t="s">
        <v>4463</v>
      </c>
      <c r="B2375" s="41"/>
      <c r="D2375" s="43" t="s">
        <v>4464</v>
      </c>
      <c r="E2375" s="44">
        <v>23.679545454545451</v>
      </c>
      <c r="F2375" s="41">
        <f t="shared" si="290"/>
        <v>22969.159090909088</v>
      </c>
      <c r="G2375" s="107">
        <f t="shared" si="291"/>
        <v>27792.682499999995</v>
      </c>
      <c r="H2375" s="108">
        <f t="shared" si="292"/>
        <v>25013.414249999998</v>
      </c>
      <c r="I2375" s="41">
        <f t="shared" si="293"/>
        <v>0</v>
      </c>
      <c r="J2375" s="41">
        <f t="shared" si="294"/>
        <v>38909.755499999992</v>
      </c>
      <c r="K2375" s="45" t="str">
        <f t="shared" si="297"/>
        <v>FOTO</v>
      </c>
      <c r="L2375" s="46"/>
    </row>
    <row r="2376" spans="1:12">
      <c r="A2376" s="41" t="s">
        <v>4465</v>
      </c>
      <c r="B2376" s="41"/>
      <c r="D2376" s="43" t="s">
        <v>4466</v>
      </c>
      <c r="E2376" s="44">
        <v>33.5</v>
      </c>
      <c r="F2376" s="41">
        <f t="shared" ref="F2376:F2439" si="298">+E2376*F$18</f>
        <v>32495</v>
      </c>
      <c r="G2376" s="107">
        <f t="shared" ref="G2376:G2439" si="299">+F2376*(1+G$18)</f>
        <v>39318.949999999997</v>
      </c>
      <c r="H2376" s="108">
        <f t="shared" ref="H2376:H2439" si="300">+G2376*(1-H$18)</f>
        <v>35387.055</v>
      </c>
      <c r="I2376" s="41">
        <f t="shared" ref="I2376:I2439" si="301">+G2376*C2376</f>
        <v>0</v>
      </c>
      <c r="J2376" s="41">
        <f t="shared" ref="J2376:J2439" si="302">+G2376*(1+J$18)</f>
        <v>55046.529999999992</v>
      </c>
      <c r="K2376" s="45" t="str">
        <f t="shared" si="297"/>
        <v>FOTO</v>
      </c>
      <c r="L2376" s="46"/>
    </row>
    <row r="2377" spans="1:12">
      <c r="A2377" s="41" t="s">
        <v>4467</v>
      </c>
      <c r="B2377" s="41"/>
      <c r="D2377" s="43" t="s">
        <v>4468</v>
      </c>
      <c r="E2377" s="44">
        <v>29.479545454545455</v>
      </c>
      <c r="F2377" s="41">
        <f t="shared" si="298"/>
        <v>28595.159090909092</v>
      </c>
      <c r="G2377" s="107">
        <f t="shared" si="299"/>
        <v>34600.142500000002</v>
      </c>
      <c r="H2377" s="108">
        <f t="shared" si="300"/>
        <v>31140.128250000002</v>
      </c>
      <c r="I2377" s="41">
        <f t="shared" si="301"/>
        <v>0</v>
      </c>
      <c r="J2377" s="41">
        <f t="shared" si="302"/>
        <v>48440.199500000002</v>
      </c>
      <c r="K2377" s="45" t="str">
        <f t="shared" si="297"/>
        <v>FOTO</v>
      </c>
      <c r="L2377" s="46"/>
    </row>
    <row r="2378" spans="1:12">
      <c r="A2378" s="41" t="s">
        <v>4469</v>
      </c>
      <c r="B2378" s="41"/>
      <c r="D2378" s="43" t="s">
        <v>4470</v>
      </c>
      <c r="E2378" s="44">
        <v>26.999999999999996</v>
      </c>
      <c r="F2378" s="41">
        <f t="shared" si="298"/>
        <v>26189.999999999996</v>
      </c>
      <c r="G2378" s="107">
        <f t="shared" si="299"/>
        <v>31689.899999999994</v>
      </c>
      <c r="H2378" s="108">
        <f t="shared" si="300"/>
        <v>28520.909999999996</v>
      </c>
      <c r="I2378" s="41">
        <f t="shared" si="301"/>
        <v>0</v>
      </c>
      <c r="J2378" s="41">
        <f t="shared" si="302"/>
        <v>44365.859999999986</v>
      </c>
      <c r="K2378" s="45" t="str">
        <f t="shared" si="297"/>
        <v>FOTO</v>
      </c>
      <c r="L2378" s="46"/>
    </row>
    <row r="2379" spans="1:12">
      <c r="A2379" s="41" t="s">
        <v>4471</v>
      </c>
      <c r="B2379" s="41"/>
      <c r="D2379" s="43" t="s">
        <v>4472</v>
      </c>
      <c r="E2379" s="44">
        <v>25.679545454545451</v>
      </c>
      <c r="F2379" s="41">
        <f t="shared" si="298"/>
        <v>24909.159090909088</v>
      </c>
      <c r="G2379" s="107">
        <f t="shared" si="299"/>
        <v>30140.082499999997</v>
      </c>
      <c r="H2379" s="108">
        <f t="shared" si="300"/>
        <v>27126.074249999998</v>
      </c>
      <c r="I2379" s="41">
        <f t="shared" si="301"/>
        <v>0</v>
      </c>
      <c r="J2379" s="41">
        <f t="shared" si="302"/>
        <v>42196.115499999993</v>
      </c>
      <c r="K2379" s="45" t="str">
        <f t="shared" si="297"/>
        <v>FOTO</v>
      </c>
      <c r="L2379" s="46"/>
    </row>
    <row r="2380" spans="1:12" ht="12.75" customHeight="1">
      <c r="A2380" s="41" t="s">
        <v>4473</v>
      </c>
      <c r="B2380" s="41"/>
      <c r="D2380" s="43" t="s">
        <v>4474</v>
      </c>
      <c r="E2380" s="44">
        <v>25.68181818181818</v>
      </c>
      <c r="F2380" s="41">
        <f t="shared" si="298"/>
        <v>24911.363636363636</v>
      </c>
      <c r="G2380" s="107">
        <f t="shared" si="299"/>
        <v>30142.75</v>
      </c>
      <c r="H2380" s="108">
        <f t="shared" si="300"/>
        <v>27128.475000000002</v>
      </c>
      <c r="I2380" s="41">
        <f t="shared" si="301"/>
        <v>0</v>
      </c>
      <c r="J2380" s="41">
        <f t="shared" si="302"/>
        <v>42199.85</v>
      </c>
      <c r="K2380" s="45" t="str">
        <f t="shared" si="297"/>
        <v>FOTO</v>
      </c>
      <c r="L2380" s="46"/>
    </row>
    <row r="2381" spans="1:12">
      <c r="A2381" s="41" t="s">
        <v>4475</v>
      </c>
      <c r="B2381" s="41"/>
      <c r="D2381" s="43" t="s">
        <v>4476</v>
      </c>
      <c r="E2381" s="44">
        <v>25.599999999999998</v>
      </c>
      <c r="F2381" s="41">
        <f t="shared" si="298"/>
        <v>24831.999999999996</v>
      </c>
      <c r="G2381" s="107">
        <f t="shared" si="299"/>
        <v>30046.719999999994</v>
      </c>
      <c r="H2381" s="108">
        <f t="shared" si="300"/>
        <v>27042.047999999995</v>
      </c>
      <c r="I2381" s="41">
        <f t="shared" si="301"/>
        <v>0</v>
      </c>
      <c r="J2381" s="41">
        <f t="shared" si="302"/>
        <v>42065.407999999989</v>
      </c>
      <c r="K2381" s="45" t="str">
        <f t="shared" si="297"/>
        <v>FOTO</v>
      </c>
      <c r="L2381" s="46"/>
    </row>
    <row r="2382" spans="1:12" ht="12.75" customHeight="1">
      <c r="A2382" s="41" t="s">
        <v>4477</v>
      </c>
      <c r="B2382" s="41"/>
      <c r="D2382" s="43" t="s">
        <v>4478</v>
      </c>
      <c r="E2382" s="44">
        <v>27.2</v>
      </c>
      <c r="F2382" s="41">
        <f t="shared" si="298"/>
        <v>26384</v>
      </c>
      <c r="G2382" s="107">
        <f t="shared" si="299"/>
        <v>31924.639999999999</v>
      </c>
      <c r="H2382" s="108">
        <f t="shared" si="300"/>
        <v>28732.175999999999</v>
      </c>
      <c r="I2382" s="41">
        <f t="shared" si="301"/>
        <v>0</v>
      </c>
      <c r="J2382" s="41">
        <f t="shared" si="302"/>
        <v>44694.495999999999</v>
      </c>
      <c r="K2382" s="45" t="str">
        <f t="shared" si="297"/>
        <v>FOTO</v>
      </c>
      <c r="L2382" s="46"/>
    </row>
    <row r="2383" spans="1:12">
      <c r="A2383" s="41" t="s">
        <v>4479</v>
      </c>
      <c r="B2383" s="41"/>
      <c r="D2383" s="43" t="s">
        <v>4480</v>
      </c>
      <c r="E2383" s="44">
        <v>26.179545454545451</v>
      </c>
      <c r="F2383" s="41">
        <f t="shared" si="298"/>
        <v>25394.159090909088</v>
      </c>
      <c r="G2383" s="107">
        <f t="shared" si="299"/>
        <v>30726.932499999995</v>
      </c>
      <c r="H2383" s="108">
        <f t="shared" si="300"/>
        <v>27654.239249999995</v>
      </c>
      <c r="I2383" s="41">
        <f t="shared" si="301"/>
        <v>0</v>
      </c>
      <c r="J2383" s="41">
        <f t="shared" si="302"/>
        <v>43017.705499999989</v>
      </c>
      <c r="K2383" s="45" t="str">
        <f t="shared" si="297"/>
        <v>FOTO</v>
      </c>
      <c r="L2383" s="46" t="s">
        <v>4481</v>
      </c>
    </row>
    <row r="2384" spans="1:12" ht="15.75" customHeight="1">
      <c r="A2384" s="47" t="s">
        <v>4482</v>
      </c>
      <c r="B2384" s="48"/>
      <c r="D2384" s="43"/>
      <c r="E2384" s="44">
        <v>0</v>
      </c>
      <c r="F2384" s="41">
        <f t="shared" si="298"/>
        <v>0</v>
      </c>
      <c r="G2384" s="107">
        <f t="shared" si="299"/>
        <v>0</v>
      </c>
      <c r="H2384" s="108">
        <f t="shared" si="300"/>
        <v>0</v>
      </c>
      <c r="I2384" s="41">
        <f t="shared" si="301"/>
        <v>0</v>
      </c>
      <c r="J2384" s="41">
        <f t="shared" si="302"/>
        <v>0</v>
      </c>
      <c r="K2384" s="45"/>
      <c r="L2384" s="46"/>
    </row>
    <row r="2385" spans="1:12">
      <c r="A2385" s="41" t="s">
        <v>4483</v>
      </c>
      <c r="B2385" s="41" t="s">
        <v>907</v>
      </c>
      <c r="D2385" s="43" t="s">
        <v>4484</v>
      </c>
      <c r="E2385" s="44">
        <v>10.918181818181818</v>
      </c>
      <c r="F2385" s="41">
        <f t="shared" si="298"/>
        <v>10590.636363636364</v>
      </c>
      <c r="G2385" s="107">
        <f t="shared" si="299"/>
        <v>12814.67</v>
      </c>
      <c r="H2385" s="108">
        <f t="shared" si="300"/>
        <v>11533.203</v>
      </c>
      <c r="I2385" s="41">
        <f t="shared" si="301"/>
        <v>0</v>
      </c>
      <c r="J2385" s="41">
        <f t="shared" si="302"/>
        <v>17940.538</v>
      </c>
      <c r="K2385" s="45" t="str">
        <f t="shared" ref="K2385:K2410" si="303">HYPERLINK(CONCATENATE("https://buscador.neorep.com.ar/",TRIM(A2385),"/"),"FOTO")</f>
        <v>FOTO</v>
      </c>
      <c r="L2385" s="46" t="s">
        <v>81</v>
      </c>
    </row>
    <row r="2386" spans="1:12">
      <c r="A2386" s="41" t="s">
        <v>4485</v>
      </c>
      <c r="B2386" s="41" t="s">
        <v>907</v>
      </c>
      <c r="D2386" s="43" t="s">
        <v>4486</v>
      </c>
      <c r="E2386" s="44">
        <v>4.5999999999999996</v>
      </c>
      <c r="F2386" s="41">
        <f t="shared" si="298"/>
        <v>4462</v>
      </c>
      <c r="G2386" s="107">
        <f t="shared" si="299"/>
        <v>5399.0199999999995</v>
      </c>
      <c r="H2386" s="108">
        <f t="shared" si="300"/>
        <v>4859.1179999999995</v>
      </c>
      <c r="I2386" s="41">
        <f t="shared" si="301"/>
        <v>0</v>
      </c>
      <c r="J2386" s="41">
        <f t="shared" si="302"/>
        <v>7558.6279999999988</v>
      </c>
      <c r="K2386" s="45" t="str">
        <f t="shared" si="303"/>
        <v>FOTO</v>
      </c>
      <c r="L2386" s="46" t="s">
        <v>109</v>
      </c>
    </row>
    <row r="2387" spans="1:12">
      <c r="A2387" s="41" t="s">
        <v>4487</v>
      </c>
      <c r="B2387" s="41" t="s">
        <v>907</v>
      </c>
      <c r="D2387" s="43" t="s">
        <v>4488</v>
      </c>
      <c r="E2387" s="44">
        <v>4.081818181818182</v>
      </c>
      <c r="F2387" s="41">
        <f t="shared" si="298"/>
        <v>3959.3636363636365</v>
      </c>
      <c r="G2387" s="107">
        <f t="shared" si="299"/>
        <v>4790.83</v>
      </c>
      <c r="H2387" s="108">
        <f t="shared" si="300"/>
        <v>4311.7470000000003</v>
      </c>
      <c r="I2387" s="41">
        <f t="shared" si="301"/>
        <v>0</v>
      </c>
      <c r="J2387" s="41">
        <f t="shared" si="302"/>
        <v>6707.1619999999994</v>
      </c>
      <c r="K2387" s="45" t="str">
        <f t="shared" si="303"/>
        <v>FOTO</v>
      </c>
      <c r="L2387" s="46" t="s">
        <v>109</v>
      </c>
    </row>
    <row r="2388" spans="1:12">
      <c r="A2388" s="41" t="s">
        <v>4489</v>
      </c>
      <c r="B2388" s="41" t="s">
        <v>907</v>
      </c>
      <c r="D2388" s="43" t="s">
        <v>4490</v>
      </c>
      <c r="E2388" s="44">
        <v>7.4409090909090905</v>
      </c>
      <c r="F2388" s="41">
        <f t="shared" si="298"/>
        <v>7217.681818181818</v>
      </c>
      <c r="G2388" s="107">
        <f t="shared" si="299"/>
        <v>8733.3950000000004</v>
      </c>
      <c r="H2388" s="108">
        <f t="shared" si="300"/>
        <v>7860.0555000000004</v>
      </c>
      <c r="I2388" s="41">
        <f t="shared" si="301"/>
        <v>0</v>
      </c>
      <c r="J2388" s="41">
        <f t="shared" si="302"/>
        <v>12226.753000000001</v>
      </c>
      <c r="K2388" s="45" t="str">
        <f t="shared" si="303"/>
        <v>FOTO</v>
      </c>
      <c r="L2388" s="46" t="s">
        <v>109</v>
      </c>
    </row>
    <row r="2389" spans="1:12">
      <c r="A2389" s="41" t="s">
        <v>4491</v>
      </c>
      <c r="B2389" s="41" t="s">
        <v>907</v>
      </c>
      <c r="D2389" s="43" t="s">
        <v>4492</v>
      </c>
      <c r="E2389" s="44">
        <v>4.5181818181818176</v>
      </c>
      <c r="F2389" s="41">
        <f t="shared" si="298"/>
        <v>4382.6363636363631</v>
      </c>
      <c r="G2389" s="107">
        <f t="shared" si="299"/>
        <v>5302.9899999999989</v>
      </c>
      <c r="H2389" s="108">
        <f t="shared" si="300"/>
        <v>4772.6909999999989</v>
      </c>
      <c r="I2389" s="41">
        <f t="shared" si="301"/>
        <v>0</v>
      </c>
      <c r="J2389" s="41">
        <f t="shared" si="302"/>
        <v>7424.1859999999979</v>
      </c>
      <c r="K2389" s="45" t="str">
        <f t="shared" si="303"/>
        <v>FOTO</v>
      </c>
      <c r="L2389" s="46"/>
    </row>
    <row r="2390" spans="1:12">
      <c r="A2390" s="41" t="s">
        <v>4493</v>
      </c>
      <c r="B2390" s="41" t="s">
        <v>907</v>
      </c>
      <c r="D2390" s="43" t="s">
        <v>4494</v>
      </c>
      <c r="E2390" s="44">
        <v>3.8409090909090904</v>
      </c>
      <c r="F2390" s="41">
        <f t="shared" si="298"/>
        <v>3725.6818181818176</v>
      </c>
      <c r="G2390" s="107">
        <f t="shared" si="299"/>
        <v>4508.0749999999989</v>
      </c>
      <c r="H2390" s="108">
        <f t="shared" si="300"/>
        <v>4057.267499999999</v>
      </c>
      <c r="I2390" s="41">
        <f t="shared" si="301"/>
        <v>0</v>
      </c>
      <c r="J2390" s="41">
        <f t="shared" si="302"/>
        <v>6311.3049999999985</v>
      </c>
      <c r="K2390" s="45" t="str">
        <f t="shared" si="303"/>
        <v>FOTO</v>
      </c>
      <c r="L2390" s="46"/>
    </row>
    <row r="2391" spans="1:12">
      <c r="A2391" s="41" t="s">
        <v>4495</v>
      </c>
      <c r="B2391" s="41" t="s">
        <v>907</v>
      </c>
      <c r="D2391" s="43" t="s">
        <v>4496</v>
      </c>
      <c r="E2391" s="44">
        <v>10.881818181818181</v>
      </c>
      <c r="F2391" s="41">
        <f t="shared" si="298"/>
        <v>10555.363636363636</v>
      </c>
      <c r="G2391" s="107">
        <f t="shared" si="299"/>
        <v>12771.99</v>
      </c>
      <c r="H2391" s="108">
        <f t="shared" si="300"/>
        <v>11494.790999999999</v>
      </c>
      <c r="I2391" s="41">
        <f t="shared" si="301"/>
        <v>0</v>
      </c>
      <c r="J2391" s="41">
        <f t="shared" si="302"/>
        <v>17880.786</v>
      </c>
      <c r="K2391" s="45" t="str">
        <f t="shared" si="303"/>
        <v>FOTO</v>
      </c>
      <c r="L2391" s="46"/>
    </row>
    <row r="2392" spans="1:12" ht="12.75" customHeight="1">
      <c r="A2392" s="41" t="s">
        <v>4497</v>
      </c>
      <c r="B2392" s="41" t="s">
        <v>907</v>
      </c>
      <c r="D2392" s="43" t="s">
        <v>4498</v>
      </c>
      <c r="E2392" s="44">
        <v>7.6818181818181808</v>
      </c>
      <c r="F2392" s="41">
        <f t="shared" si="298"/>
        <v>7451.3636363636351</v>
      </c>
      <c r="G2392" s="107">
        <f t="shared" si="299"/>
        <v>9016.1499999999978</v>
      </c>
      <c r="H2392" s="108">
        <f t="shared" si="300"/>
        <v>8114.534999999998</v>
      </c>
      <c r="I2392" s="41">
        <f t="shared" si="301"/>
        <v>0</v>
      </c>
      <c r="J2392" s="41">
        <f t="shared" si="302"/>
        <v>12622.609999999997</v>
      </c>
      <c r="K2392" s="45" t="str">
        <f t="shared" si="303"/>
        <v>FOTO</v>
      </c>
      <c r="L2392" s="46"/>
    </row>
    <row r="2393" spans="1:12">
      <c r="A2393" s="41" t="s">
        <v>4499</v>
      </c>
      <c r="B2393" s="41" t="s">
        <v>907</v>
      </c>
      <c r="D2393" s="43" t="s">
        <v>4500</v>
      </c>
      <c r="E2393" s="44">
        <v>4.5999999999999996</v>
      </c>
      <c r="F2393" s="41">
        <f t="shared" si="298"/>
        <v>4462</v>
      </c>
      <c r="G2393" s="107">
        <f t="shared" si="299"/>
        <v>5399.0199999999995</v>
      </c>
      <c r="H2393" s="108">
        <f t="shared" si="300"/>
        <v>4859.1179999999995</v>
      </c>
      <c r="I2393" s="41">
        <f t="shared" si="301"/>
        <v>0</v>
      </c>
      <c r="J2393" s="41">
        <f t="shared" si="302"/>
        <v>7558.6279999999988</v>
      </c>
      <c r="K2393" s="45" t="str">
        <f t="shared" si="303"/>
        <v>FOTO</v>
      </c>
      <c r="L2393" s="46"/>
    </row>
    <row r="2394" spans="1:12">
      <c r="A2394" s="41" t="s">
        <v>4501</v>
      </c>
      <c r="B2394" s="41" t="s">
        <v>907</v>
      </c>
      <c r="D2394" s="43" t="s">
        <v>4502</v>
      </c>
      <c r="E2394" s="44">
        <v>4.1181818181818182</v>
      </c>
      <c r="F2394" s="41">
        <f t="shared" si="298"/>
        <v>3994.6363636363635</v>
      </c>
      <c r="G2394" s="107">
        <f t="shared" si="299"/>
        <v>4833.5099999999993</v>
      </c>
      <c r="H2394" s="108">
        <f t="shared" si="300"/>
        <v>4350.1589999999997</v>
      </c>
      <c r="I2394" s="41">
        <f t="shared" si="301"/>
        <v>0</v>
      </c>
      <c r="J2394" s="41">
        <f t="shared" si="302"/>
        <v>6766.9139999999989</v>
      </c>
      <c r="K2394" s="45" t="str">
        <f t="shared" si="303"/>
        <v>FOTO</v>
      </c>
      <c r="L2394" s="46" t="s">
        <v>109</v>
      </c>
    </row>
    <row r="2395" spans="1:12">
      <c r="A2395" s="41" t="s">
        <v>4503</v>
      </c>
      <c r="B2395" s="41" t="s">
        <v>907</v>
      </c>
      <c r="D2395" s="43" t="s">
        <v>4504</v>
      </c>
      <c r="E2395" s="44">
        <v>4.8409090909090908</v>
      </c>
      <c r="F2395" s="41">
        <f t="shared" si="298"/>
        <v>4695.681818181818</v>
      </c>
      <c r="G2395" s="107">
        <f t="shared" si="299"/>
        <v>5681.7749999999996</v>
      </c>
      <c r="H2395" s="108">
        <f t="shared" si="300"/>
        <v>5113.5974999999999</v>
      </c>
      <c r="I2395" s="41">
        <f t="shared" si="301"/>
        <v>0</v>
      </c>
      <c r="J2395" s="41">
        <f t="shared" si="302"/>
        <v>7954.4849999999988</v>
      </c>
      <c r="K2395" s="45" t="str">
        <f t="shared" si="303"/>
        <v>FOTO</v>
      </c>
      <c r="L2395" s="46" t="s">
        <v>109</v>
      </c>
    </row>
    <row r="2396" spans="1:12">
      <c r="A2396" s="41" t="s">
        <v>4505</v>
      </c>
      <c r="B2396" s="41" t="s">
        <v>907</v>
      </c>
      <c r="D2396" s="43" t="s">
        <v>4506</v>
      </c>
      <c r="E2396" s="44">
        <v>5.2409090909090903</v>
      </c>
      <c r="F2396" s="41">
        <f t="shared" si="298"/>
        <v>5083.681818181818</v>
      </c>
      <c r="G2396" s="107">
        <f t="shared" si="299"/>
        <v>6151.2549999999992</v>
      </c>
      <c r="H2396" s="108">
        <f t="shared" si="300"/>
        <v>5536.1294999999991</v>
      </c>
      <c r="I2396" s="41">
        <f t="shared" si="301"/>
        <v>0</v>
      </c>
      <c r="J2396" s="41">
        <f t="shared" si="302"/>
        <v>8611.7569999999978</v>
      </c>
      <c r="K2396" s="45" t="str">
        <f t="shared" si="303"/>
        <v>FOTO</v>
      </c>
      <c r="L2396" s="46" t="s">
        <v>109</v>
      </c>
    </row>
    <row r="2397" spans="1:12">
      <c r="A2397" s="41" t="s">
        <v>4507</v>
      </c>
      <c r="B2397" s="41" t="s">
        <v>907</v>
      </c>
      <c r="D2397" s="43" t="s">
        <v>4508</v>
      </c>
      <c r="E2397" s="44">
        <v>4</v>
      </c>
      <c r="F2397" s="41">
        <f t="shared" si="298"/>
        <v>3880</v>
      </c>
      <c r="G2397" s="107">
        <f t="shared" si="299"/>
        <v>4694.8</v>
      </c>
      <c r="H2397" s="108">
        <f t="shared" si="300"/>
        <v>4225.3200000000006</v>
      </c>
      <c r="I2397" s="41">
        <f t="shared" si="301"/>
        <v>0</v>
      </c>
      <c r="J2397" s="41">
        <f t="shared" si="302"/>
        <v>6572.72</v>
      </c>
      <c r="K2397" s="45" t="str">
        <f t="shared" si="303"/>
        <v>FOTO</v>
      </c>
      <c r="L2397" s="46"/>
    </row>
    <row r="2398" spans="1:12">
      <c r="A2398" s="41" t="s">
        <v>4509</v>
      </c>
      <c r="B2398" s="41" t="s">
        <v>907</v>
      </c>
      <c r="D2398" s="43" t="s">
        <v>4510</v>
      </c>
      <c r="E2398" s="44">
        <v>4.5181818181818176</v>
      </c>
      <c r="F2398" s="41">
        <f t="shared" si="298"/>
        <v>4382.6363636363631</v>
      </c>
      <c r="G2398" s="107">
        <f t="shared" si="299"/>
        <v>5302.9899999999989</v>
      </c>
      <c r="H2398" s="108">
        <f t="shared" si="300"/>
        <v>4772.6909999999989</v>
      </c>
      <c r="I2398" s="41">
        <f t="shared" si="301"/>
        <v>0</v>
      </c>
      <c r="J2398" s="41">
        <f t="shared" si="302"/>
        <v>7424.1859999999979</v>
      </c>
      <c r="K2398" s="45" t="str">
        <f t="shared" si="303"/>
        <v>FOTO</v>
      </c>
      <c r="L2398" s="46"/>
    </row>
    <row r="2399" spans="1:12">
      <c r="A2399" s="41" t="s">
        <v>4511</v>
      </c>
      <c r="B2399" s="41" t="s">
        <v>907</v>
      </c>
      <c r="D2399" s="43" t="s">
        <v>4512</v>
      </c>
      <c r="E2399" s="44">
        <v>5.2818181818181813</v>
      </c>
      <c r="F2399" s="41">
        <f t="shared" si="298"/>
        <v>5123.363636363636</v>
      </c>
      <c r="G2399" s="107">
        <f t="shared" si="299"/>
        <v>6199.2699999999995</v>
      </c>
      <c r="H2399" s="108">
        <f t="shared" si="300"/>
        <v>5579.3429999999998</v>
      </c>
      <c r="I2399" s="41">
        <f t="shared" si="301"/>
        <v>0</v>
      </c>
      <c r="J2399" s="41">
        <f t="shared" si="302"/>
        <v>8678.9779999999992</v>
      </c>
      <c r="K2399" s="45" t="str">
        <f t="shared" si="303"/>
        <v>FOTO</v>
      </c>
      <c r="L2399" s="46"/>
    </row>
    <row r="2400" spans="1:12">
      <c r="A2400" s="41" t="s">
        <v>4513</v>
      </c>
      <c r="B2400" s="41" t="s">
        <v>907</v>
      </c>
      <c r="D2400" s="43" t="s">
        <v>4514</v>
      </c>
      <c r="E2400" s="44">
        <v>4.5181818181818176</v>
      </c>
      <c r="F2400" s="41">
        <f t="shared" si="298"/>
        <v>4382.6363636363631</v>
      </c>
      <c r="G2400" s="107">
        <f t="shared" si="299"/>
        <v>5302.9899999999989</v>
      </c>
      <c r="H2400" s="108">
        <f t="shared" si="300"/>
        <v>4772.6909999999989</v>
      </c>
      <c r="I2400" s="41">
        <f t="shared" si="301"/>
        <v>0</v>
      </c>
      <c r="J2400" s="41">
        <f t="shared" si="302"/>
        <v>7424.1859999999979</v>
      </c>
      <c r="K2400" s="45" t="str">
        <f t="shared" si="303"/>
        <v>FOTO</v>
      </c>
      <c r="L2400" s="46" t="s">
        <v>109</v>
      </c>
    </row>
    <row r="2401" spans="1:12">
      <c r="A2401" s="41" t="s">
        <v>4515</v>
      </c>
      <c r="B2401" s="41" t="s">
        <v>907</v>
      </c>
      <c r="D2401" s="43" t="s">
        <v>4516</v>
      </c>
      <c r="E2401" s="44">
        <v>9.918181818181818</v>
      </c>
      <c r="F2401" s="41">
        <f t="shared" si="298"/>
        <v>9620.636363636364</v>
      </c>
      <c r="G2401" s="107">
        <f t="shared" si="299"/>
        <v>11640.97</v>
      </c>
      <c r="H2401" s="108">
        <f t="shared" si="300"/>
        <v>10476.873</v>
      </c>
      <c r="I2401" s="41">
        <f t="shared" si="301"/>
        <v>0</v>
      </c>
      <c r="J2401" s="41">
        <f t="shared" si="302"/>
        <v>16297.357999999998</v>
      </c>
      <c r="K2401" s="45" t="str">
        <f t="shared" si="303"/>
        <v>FOTO</v>
      </c>
      <c r="L2401" s="46"/>
    </row>
    <row r="2402" spans="1:12">
      <c r="A2402" s="41" t="s">
        <v>4517</v>
      </c>
      <c r="B2402" s="41" t="s">
        <v>907</v>
      </c>
      <c r="D2402" s="43" t="s">
        <v>4518</v>
      </c>
      <c r="E2402" s="44">
        <v>2.2863636363636362</v>
      </c>
      <c r="F2402" s="41">
        <f t="shared" si="298"/>
        <v>2217.772727272727</v>
      </c>
      <c r="G2402" s="107">
        <f t="shared" si="299"/>
        <v>2683.5049999999997</v>
      </c>
      <c r="H2402" s="108">
        <f t="shared" si="300"/>
        <v>2415.1544999999996</v>
      </c>
      <c r="I2402" s="41">
        <f t="shared" si="301"/>
        <v>0</v>
      </c>
      <c r="J2402" s="41">
        <f t="shared" si="302"/>
        <v>3756.9069999999992</v>
      </c>
      <c r="K2402" s="45" t="str">
        <f t="shared" si="303"/>
        <v>FOTO</v>
      </c>
      <c r="L2402" s="46"/>
    </row>
    <row r="2403" spans="1:12">
      <c r="A2403" s="41" t="s">
        <v>4519</v>
      </c>
      <c r="B2403" s="41" t="s">
        <v>907</v>
      </c>
      <c r="D2403" s="43" t="s">
        <v>4520</v>
      </c>
      <c r="E2403" s="44">
        <v>5.1999999999999993</v>
      </c>
      <c r="F2403" s="41">
        <f t="shared" si="298"/>
        <v>5043.9999999999991</v>
      </c>
      <c r="G2403" s="107">
        <f t="shared" si="299"/>
        <v>6103.2399999999989</v>
      </c>
      <c r="H2403" s="108">
        <f t="shared" si="300"/>
        <v>5492.9159999999993</v>
      </c>
      <c r="I2403" s="41">
        <f t="shared" si="301"/>
        <v>0</v>
      </c>
      <c r="J2403" s="41">
        <f t="shared" si="302"/>
        <v>8544.5359999999982</v>
      </c>
      <c r="K2403" s="45" t="str">
        <f t="shared" si="303"/>
        <v>FOTO</v>
      </c>
      <c r="L2403" s="46" t="s">
        <v>104</v>
      </c>
    </row>
    <row r="2404" spans="1:12">
      <c r="A2404" s="41" t="s">
        <v>4521</v>
      </c>
      <c r="B2404" s="41" t="s">
        <v>907</v>
      </c>
      <c r="D2404" s="43" t="s">
        <v>4522</v>
      </c>
      <c r="E2404" s="44">
        <v>5.9181818181818171</v>
      </c>
      <c r="F2404" s="41">
        <f t="shared" si="298"/>
        <v>5740.6363636363621</v>
      </c>
      <c r="G2404" s="107">
        <f t="shared" si="299"/>
        <v>6946.1699999999983</v>
      </c>
      <c r="H2404" s="108">
        <f t="shared" si="300"/>
        <v>6251.552999999999</v>
      </c>
      <c r="I2404" s="41">
        <f t="shared" si="301"/>
        <v>0</v>
      </c>
      <c r="J2404" s="41">
        <f t="shared" si="302"/>
        <v>9724.6379999999972</v>
      </c>
      <c r="K2404" s="45" t="str">
        <f t="shared" si="303"/>
        <v>FOTO</v>
      </c>
      <c r="L2404" s="46" t="s">
        <v>109</v>
      </c>
    </row>
    <row r="2405" spans="1:12">
      <c r="A2405" s="41" t="s">
        <v>4523</v>
      </c>
      <c r="B2405" s="41" t="s">
        <v>907</v>
      </c>
      <c r="D2405" s="43" t="s">
        <v>4524</v>
      </c>
      <c r="E2405" s="44">
        <v>6.1181818181818182</v>
      </c>
      <c r="F2405" s="41">
        <f t="shared" si="298"/>
        <v>5934.636363636364</v>
      </c>
      <c r="G2405" s="107">
        <f t="shared" si="299"/>
        <v>7180.91</v>
      </c>
      <c r="H2405" s="108">
        <f t="shared" si="300"/>
        <v>6462.8190000000004</v>
      </c>
      <c r="I2405" s="41">
        <f t="shared" si="301"/>
        <v>0</v>
      </c>
      <c r="J2405" s="41">
        <f t="shared" si="302"/>
        <v>10053.273999999999</v>
      </c>
      <c r="K2405" s="45" t="str">
        <f t="shared" si="303"/>
        <v>FOTO</v>
      </c>
      <c r="L2405" s="46" t="s">
        <v>109</v>
      </c>
    </row>
    <row r="2406" spans="1:12">
      <c r="A2406" s="41" t="s">
        <v>4525</v>
      </c>
      <c r="B2406" s="41" t="s">
        <v>907</v>
      </c>
      <c r="D2406" s="43" t="s">
        <v>4526</v>
      </c>
      <c r="E2406" s="44">
        <v>6.1590909090909092</v>
      </c>
      <c r="F2406" s="41">
        <f t="shared" si="298"/>
        <v>5974.318181818182</v>
      </c>
      <c r="G2406" s="107">
        <f t="shared" si="299"/>
        <v>7228.9250000000002</v>
      </c>
      <c r="H2406" s="108">
        <f t="shared" si="300"/>
        <v>6506.0325000000003</v>
      </c>
      <c r="I2406" s="41">
        <f t="shared" si="301"/>
        <v>0</v>
      </c>
      <c r="J2406" s="41">
        <f t="shared" si="302"/>
        <v>10120.494999999999</v>
      </c>
      <c r="K2406" s="45" t="str">
        <f t="shared" si="303"/>
        <v>FOTO</v>
      </c>
      <c r="L2406" s="46" t="s">
        <v>109</v>
      </c>
    </row>
    <row r="2407" spans="1:12">
      <c r="A2407" s="41" t="s">
        <v>4527</v>
      </c>
      <c r="B2407" s="41" t="s">
        <v>907</v>
      </c>
      <c r="D2407" s="43" t="s">
        <v>4528</v>
      </c>
      <c r="E2407" s="44">
        <v>4.5181818181818176</v>
      </c>
      <c r="F2407" s="41">
        <f t="shared" si="298"/>
        <v>4382.6363636363631</v>
      </c>
      <c r="G2407" s="107">
        <f t="shared" si="299"/>
        <v>5302.9899999999989</v>
      </c>
      <c r="H2407" s="108">
        <f t="shared" si="300"/>
        <v>4772.6909999999989</v>
      </c>
      <c r="I2407" s="41">
        <f t="shared" si="301"/>
        <v>0</v>
      </c>
      <c r="J2407" s="41">
        <f t="shared" si="302"/>
        <v>7424.1859999999979</v>
      </c>
      <c r="K2407" s="45" t="str">
        <f t="shared" si="303"/>
        <v>FOTO</v>
      </c>
      <c r="L2407" s="46" t="s">
        <v>109</v>
      </c>
    </row>
    <row r="2408" spans="1:12">
      <c r="A2408" s="41" t="s">
        <v>4529</v>
      </c>
      <c r="B2408" s="41" t="s">
        <v>907</v>
      </c>
      <c r="D2408" s="43" t="s">
        <v>4530</v>
      </c>
      <c r="E2408" s="44">
        <v>5.1999999999999993</v>
      </c>
      <c r="F2408" s="41">
        <f t="shared" si="298"/>
        <v>5043.9999999999991</v>
      </c>
      <c r="G2408" s="107">
        <f t="shared" si="299"/>
        <v>6103.2399999999989</v>
      </c>
      <c r="H2408" s="108">
        <f t="shared" si="300"/>
        <v>5492.9159999999993</v>
      </c>
      <c r="I2408" s="41">
        <f t="shared" si="301"/>
        <v>0</v>
      </c>
      <c r="J2408" s="41">
        <f t="shared" si="302"/>
        <v>8544.5359999999982</v>
      </c>
      <c r="K2408" s="45" t="str">
        <f t="shared" si="303"/>
        <v>FOTO</v>
      </c>
      <c r="L2408" s="46" t="s">
        <v>109</v>
      </c>
    </row>
    <row r="2409" spans="1:12">
      <c r="A2409" s="51" t="s">
        <v>4531</v>
      </c>
      <c r="B2409" s="41" t="s">
        <v>907</v>
      </c>
      <c r="D2409" s="66" t="s">
        <v>4532</v>
      </c>
      <c r="E2409" s="44">
        <v>9.4818181818181806</v>
      </c>
      <c r="F2409" s="41">
        <f t="shared" si="298"/>
        <v>9197.363636363636</v>
      </c>
      <c r="G2409" s="107">
        <f t="shared" si="299"/>
        <v>11128.81</v>
      </c>
      <c r="H2409" s="108">
        <f t="shared" si="300"/>
        <v>10015.929</v>
      </c>
      <c r="I2409" s="41">
        <f t="shared" si="301"/>
        <v>0</v>
      </c>
      <c r="J2409" s="41">
        <f t="shared" si="302"/>
        <v>15580.333999999999</v>
      </c>
      <c r="K2409" s="45" t="str">
        <f t="shared" si="303"/>
        <v>FOTO</v>
      </c>
      <c r="L2409" s="46"/>
    </row>
    <row r="2410" spans="1:12">
      <c r="A2410" s="41" t="s">
        <v>4533</v>
      </c>
      <c r="B2410" s="41" t="s">
        <v>907</v>
      </c>
      <c r="D2410" s="43" t="s">
        <v>4534</v>
      </c>
      <c r="E2410" s="44">
        <v>3.9181818181818175</v>
      </c>
      <c r="F2410" s="41">
        <f t="shared" si="298"/>
        <v>3800.6363636363631</v>
      </c>
      <c r="G2410" s="107">
        <f t="shared" si="299"/>
        <v>4598.7699999999995</v>
      </c>
      <c r="H2410" s="108">
        <f t="shared" si="300"/>
        <v>4138.893</v>
      </c>
      <c r="I2410" s="41">
        <f t="shared" si="301"/>
        <v>0</v>
      </c>
      <c r="J2410" s="41">
        <f t="shared" si="302"/>
        <v>6438.2779999999993</v>
      </c>
      <c r="K2410" s="45" t="str">
        <f t="shared" si="303"/>
        <v>FOTO</v>
      </c>
      <c r="L2410" s="46"/>
    </row>
    <row r="2411" spans="1:12" ht="15.75" customHeight="1">
      <c r="A2411" s="47" t="s">
        <v>4535</v>
      </c>
      <c r="B2411" s="48"/>
      <c r="D2411" s="43"/>
      <c r="E2411" s="44">
        <v>0</v>
      </c>
      <c r="F2411" s="41">
        <f t="shared" si="298"/>
        <v>0</v>
      </c>
      <c r="G2411" s="107">
        <f t="shared" si="299"/>
        <v>0</v>
      </c>
      <c r="H2411" s="108">
        <f t="shared" si="300"/>
        <v>0</v>
      </c>
      <c r="I2411" s="41">
        <f t="shared" si="301"/>
        <v>0</v>
      </c>
      <c r="J2411" s="41">
        <f t="shared" si="302"/>
        <v>0</v>
      </c>
      <c r="K2411" s="45"/>
      <c r="L2411" s="46"/>
    </row>
    <row r="2412" spans="1:12">
      <c r="A2412" s="41" t="s">
        <v>4536</v>
      </c>
      <c r="B2412" s="41" t="s">
        <v>907</v>
      </c>
      <c r="D2412" s="43" t="s">
        <v>4537</v>
      </c>
      <c r="E2412" s="44">
        <v>8.6818181818181817</v>
      </c>
      <c r="F2412" s="41">
        <f t="shared" si="298"/>
        <v>8421.363636363636</v>
      </c>
      <c r="G2412" s="107">
        <f t="shared" si="299"/>
        <v>10189.849999999999</v>
      </c>
      <c r="H2412" s="108">
        <f t="shared" si="300"/>
        <v>9170.8649999999998</v>
      </c>
      <c r="I2412" s="41">
        <f t="shared" si="301"/>
        <v>0</v>
      </c>
      <c r="J2412" s="41">
        <f t="shared" si="302"/>
        <v>14265.789999999997</v>
      </c>
      <c r="K2412" s="45" t="str">
        <f t="shared" ref="K2412:K2426" si="304">HYPERLINK(CONCATENATE("https://buscador.neorep.com.ar/",TRIM(A2412),"/"),"FOTO")</f>
        <v>FOTO</v>
      </c>
      <c r="L2412" s="46"/>
    </row>
    <row r="2413" spans="1:12">
      <c r="A2413" s="41" t="s">
        <v>4538</v>
      </c>
      <c r="B2413" s="41" t="s">
        <v>907</v>
      </c>
      <c r="D2413" s="43" t="s">
        <v>4539</v>
      </c>
      <c r="E2413" s="44">
        <v>6.2818181818181813</v>
      </c>
      <c r="F2413" s="41">
        <f t="shared" si="298"/>
        <v>6093.363636363636</v>
      </c>
      <c r="G2413" s="107">
        <f t="shared" si="299"/>
        <v>7372.9699999999993</v>
      </c>
      <c r="H2413" s="108">
        <f t="shared" si="300"/>
        <v>6635.6729999999998</v>
      </c>
      <c r="I2413" s="41">
        <f t="shared" si="301"/>
        <v>0</v>
      </c>
      <c r="J2413" s="41">
        <f t="shared" si="302"/>
        <v>10322.157999999998</v>
      </c>
      <c r="K2413" s="45" t="str">
        <f t="shared" si="304"/>
        <v>FOTO</v>
      </c>
      <c r="L2413" s="46" t="s">
        <v>109</v>
      </c>
    </row>
    <row r="2414" spans="1:12">
      <c r="A2414" s="41" t="s">
        <v>4540</v>
      </c>
      <c r="B2414" s="41" t="s">
        <v>907</v>
      </c>
      <c r="D2414" s="43" t="s">
        <v>4541</v>
      </c>
      <c r="E2414" s="44">
        <v>6.6</v>
      </c>
      <c r="F2414" s="41">
        <f t="shared" si="298"/>
        <v>6402</v>
      </c>
      <c r="G2414" s="107">
        <f t="shared" si="299"/>
        <v>7746.42</v>
      </c>
      <c r="H2414" s="108">
        <f t="shared" si="300"/>
        <v>6971.7780000000002</v>
      </c>
      <c r="I2414" s="41">
        <f t="shared" si="301"/>
        <v>0</v>
      </c>
      <c r="J2414" s="41">
        <f t="shared" si="302"/>
        <v>10844.987999999999</v>
      </c>
      <c r="K2414" s="45" t="str">
        <f t="shared" si="304"/>
        <v>FOTO</v>
      </c>
      <c r="L2414" s="46" t="s">
        <v>109</v>
      </c>
    </row>
    <row r="2415" spans="1:12">
      <c r="A2415" s="41" t="s">
        <v>4542</v>
      </c>
      <c r="B2415" s="41" t="s">
        <v>907</v>
      </c>
      <c r="D2415" s="43" t="s">
        <v>4543</v>
      </c>
      <c r="E2415" s="44">
        <v>13.799999999999999</v>
      </c>
      <c r="F2415" s="41">
        <f t="shared" si="298"/>
        <v>13385.999999999998</v>
      </c>
      <c r="G2415" s="107">
        <f t="shared" si="299"/>
        <v>16197.059999999998</v>
      </c>
      <c r="H2415" s="108">
        <f t="shared" si="300"/>
        <v>14577.353999999998</v>
      </c>
      <c r="I2415" s="41">
        <f t="shared" si="301"/>
        <v>0</v>
      </c>
      <c r="J2415" s="41">
        <f t="shared" si="302"/>
        <v>22675.883999999995</v>
      </c>
      <c r="K2415" s="45" t="str">
        <f t="shared" si="304"/>
        <v>FOTO</v>
      </c>
      <c r="L2415" s="46"/>
    </row>
    <row r="2416" spans="1:12">
      <c r="A2416" s="41" t="s">
        <v>4544</v>
      </c>
      <c r="B2416" s="41" t="s">
        <v>907</v>
      </c>
      <c r="D2416" s="43" t="s">
        <v>4545</v>
      </c>
      <c r="E2416" s="44">
        <v>16.681818181818183</v>
      </c>
      <c r="F2416" s="41">
        <f t="shared" si="298"/>
        <v>16181.363636363638</v>
      </c>
      <c r="G2416" s="107">
        <f t="shared" si="299"/>
        <v>19579.45</v>
      </c>
      <c r="H2416" s="108">
        <f t="shared" si="300"/>
        <v>17621.505000000001</v>
      </c>
      <c r="I2416" s="41">
        <f t="shared" si="301"/>
        <v>0</v>
      </c>
      <c r="J2416" s="41">
        <f t="shared" si="302"/>
        <v>27411.23</v>
      </c>
      <c r="K2416" s="45" t="str">
        <f t="shared" si="304"/>
        <v>FOTO</v>
      </c>
      <c r="L2416" s="46" t="s">
        <v>2602</v>
      </c>
    </row>
    <row r="2417" spans="1:12">
      <c r="A2417" s="49" t="s">
        <v>4546</v>
      </c>
      <c r="B2417" s="41" t="s">
        <v>907</v>
      </c>
      <c r="D2417" s="66" t="s">
        <v>4547</v>
      </c>
      <c r="E2417" s="44">
        <v>9.5590909090909086</v>
      </c>
      <c r="F2417" s="41">
        <f t="shared" si="298"/>
        <v>9272.318181818182</v>
      </c>
      <c r="G2417" s="107">
        <f t="shared" si="299"/>
        <v>11219.504999999999</v>
      </c>
      <c r="H2417" s="108">
        <f t="shared" si="300"/>
        <v>10097.5545</v>
      </c>
      <c r="I2417" s="41">
        <f t="shared" si="301"/>
        <v>0</v>
      </c>
      <c r="J2417" s="41">
        <f t="shared" si="302"/>
        <v>15707.306999999997</v>
      </c>
      <c r="K2417" s="45" t="str">
        <f t="shared" si="304"/>
        <v>FOTO</v>
      </c>
      <c r="L2417" s="46"/>
    </row>
    <row r="2418" spans="1:12">
      <c r="A2418" s="41" t="s">
        <v>4548</v>
      </c>
      <c r="B2418" s="41" t="s">
        <v>907</v>
      </c>
      <c r="D2418" s="43" t="s">
        <v>4549</v>
      </c>
      <c r="E2418" s="44">
        <v>19.281818181818181</v>
      </c>
      <c r="F2418" s="41">
        <f t="shared" si="298"/>
        <v>18703.363636363636</v>
      </c>
      <c r="G2418" s="107">
        <f t="shared" si="299"/>
        <v>22631.07</v>
      </c>
      <c r="H2418" s="108">
        <f t="shared" si="300"/>
        <v>20367.963</v>
      </c>
      <c r="I2418" s="41">
        <f t="shared" si="301"/>
        <v>0</v>
      </c>
      <c r="J2418" s="41">
        <f t="shared" si="302"/>
        <v>31683.497999999996</v>
      </c>
      <c r="K2418" s="45" t="str">
        <f t="shared" si="304"/>
        <v>FOTO</v>
      </c>
      <c r="L2418" s="46"/>
    </row>
    <row r="2419" spans="1:12" ht="12.75" customHeight="1">
      <c r="A2419" s="41" t="s">
        <v>4550</v>
      </c>
      <c r="B2419" s="41" t="s">
        <v>907</v>
      </c>
      <c r="D2419" s="43" t="s">
        <v>4551</v>
      </c>
      <c r="E2419" s="44">
        <v>10.75909090909091</v>
      </c>
      <c r="F2419" s="41">
        <f t="shared" si="298"/>
        <v>10436.318181818182</v>
      </c>
      <c r="G2419" s="107">
        <f t="shared" si="299"/>
        <v>12627.945</v>
      </c>
      <c r="H2419" s="108">
        <f t="shared" si="300"/>
        <v>11365.1505</v>
      </c>
      <c r="I2419" s="41">
        <f t="shared" si="301"/>
        <v>0</v>
      </c>
      <c r="J2419" s="41">
        <f t="shared" si="302"/>
        <v>17679.123</v>
      </c>
      <c r="K2419" s="45" t="str">
        <f t="shared" si="304"/>
        <v>FOTO</v>
      </c>
      <c r="L2419" s="46" t="s">
        <v>109</v>
      </c>
    </row>
    <row r="2420" spans="1:12">
      <c r="A2420" s="41" t="s">
        <v>4552</v>
      </c>
      <c r="B2420" s="41" t="s">
        <v>907</v>
      </c>
      <c r="D2420" s="43" t="s">
        <v>4553</v>
      </c>
      <c r="E2420" s="44">
        <v>9.3181818181818166</v>
      </c>
      <c r="F2420" s="41">
        <f t="shared" si="298"/>
        <v>9038.6363636363621</v>
      </c>
      <c r="G2420" s="107">
        <f t="shared" si="299"/>
        <v>10936.749999999998</v>
      </c>
      <c r="H2420" s="108">
        <f t="shared" si="300"/>
        <v>9843.0749999999989</v>
      </c>
      <c r="I2420" s="41">
        <f t="shared" si="301"/>
        <v>0</v>
      </c>
      <c r="J2420" s="41">
        <f t="shared" si="302"/>
        <v>15311.449999999997</v>
      </c>
      <c r="K2420" s="45" t="str">
        <f t="shared" si="304"/>
        <v>FOTO</v>
      </c>
      <c r="L2420" s="46" t="s">
        <v>109</v>
      </c>
    </row>
    <row r="2421" spans="1:12" ht="12.75" customHeight="1">
      <c r="A2421" s="41" t="s">
        <v>4554</v>
      </c>
      <c r="B2421" s="41" t="s">
        <v>907</v>
      </c>
      <c r="D2421" s="43" t="s">
        <v>4555</v>
      </c>
      <c r="E2421" s="44">
        <v>21.999999999999996</v>
      </c>
      <c r="F2421" s="41">
        <f t="shared" si="298"/>
        <v>21339.999999999996</v>
      </c>
      <c r="G2421" s="107">
        <f t="shared" si="299"/>
        <v>25821.399999999994</v>
      </c>
      <c r="H2421" s="108">
        <f t="shared" si="300"/>
        <v>23239.259999999995</v>
      </c>
      <c r="I2421" s="41">
        <f t="shared" si="301"/>
        <v>0</v>
      </c>
      <c r="J2421" s="41">
        <f t="shared" si="302"/>
        <v>36149.959999999992</v>
      </c>
      <c r="K2421" s="45" t="str">
        <f t="shared" si="304"/>
        <v>FOTO</v>
      </c>
      <c r="L2421" s="46" t="s">
        <v>109</v>
      </c>
    </row>
    <row r="2422" spans="1:12">
      <c r="A2422" s="41" t="s">
        <v>4556</v>
      </c>
      <c r="B2422" s="41" t="s">
        <v>907</v>
      </c>
      <c r="D2422" s="43" t="s">
        <v>4557</v>
      </c>
      <c r="E2422" s="44">
        <v>9.6</v>
      </c>
      <c r="F2422" s="41">
        <f t="shared" si="298"/>
        <v>9312</v>
      </c>
      <c r="G2422" s="107">
        <f t="shared" si="299"/>
        <v>11267.52</v>
      </c>
      <c r="H2422" s="108">
        <f t="shared" si="300"/>
        <v>10140.768</v>
      </c>
      <c r="I2422" s="41">
        <f t="shared" si="301"/>
        <v>0</v>
      </c>
      <c r="J2422" s="41">
        <f t="shared" si="302"/>
        <v>15774.528</v>
      </c>
      <c r="K2422" s="45" t="str">
        <f t="shared" si="304"/>
        <v>FOTO</v>
      </c>
      <c r="L2422" s="46" t="s">
        <v>104</v>
      </c>
    </row>
    <row r="2423" spans="1:12">
      <c r="A2423" s="41" t="s">
        <v>4558</v>
      </c>
      <c r="B2423" s="41" t="s">
        <v>907</v>
      </c>
      <c r="D2423" s="43" t="s">
        <v>4559</v>
      </c>
      <c r="E2423" s="44">
        <v>14.359090909090908</v>
      </c>
      <c r="F2423" s="41">
        <f t="shared" si="298"/>
        <v>13928.31818181818</v>
      </c>
      <c r="G2423" s="107">
        <f t="shared" si="299"/>
        <v>16853.264999999996</v>
      </c>
      <c r="H2423" s="108">
        <f t="shared" si="300"/>
        <v>15167.938499999997</v>
      </c>
      <c r="I2423" s="41">
        <f t="shared" si="301"/>
        <v>0</v>
      </c>
      <c r="J2423" s="41">
        <f t="shared" si="302"/>
        <v>23594.570999999993</v>
      </c>
      <c r="K2423" s="45" t="str">
        <f t="shared" si="304"/>
        <v>FOTO</v>
      </c>
      <c r="L2423" s="46"/>
    </row>
    <row r="2424" spans="1:12">
      <c r="A2424" s="41" t="s">
        <v>4560</v>
      </c>
      <c r="B2424" s="41" t="s">
        <v>907</v>
      </c>
      <c r="D2424" s="43" t="s">
        <v>4561</v>
      </c>
      <c r="E2424" s="44">
        <v>32</v>
      </c>
      <c r="F2424" s="41">
        <f t="shared" si="298"/>
        <v>31040</v>
      </c>
      <c r="G2424" s="107">
        <f t="shared" si="299"/>
        <v>37558.400000000001</v>
      </c>
      <c r="H2424" s="108">
        <f t="shared" si="300"/>
        <v>33802.560000000005</v>
      </c>
      <c r="I2424" s="41">
        <f t="shared" si="301"/>
        <v>0</v>
      </c>
      <c r="J2424" s="41">
        <f t="shared" si="302"/>
        <v>52581.760000000002</v>
      </c>
      <c r="K2424" s="45" t="str">
        <f t="shared" si="304"/>
        <v>FOTO</v>
      </c>
      <c r="L2424" s="46"/>
    </row>
    <row r="2425" spans="1:12">
      <c r="A2425" s="41" t="s">
        <v>4562</v>
      </c>
      <c r="B2425" s="41" t="s">
        <v>907</v>
      </c>
      <c r="D2425" s="43" t="s">
        <v>4563</v>
      </c>
      <c r="E2425" s="44">
        <v>11.799999999999999</v>
      </c>
      <c r="F2425" s="41">
        <f t="shared" si="298"/>
        <v>11445.999999999998</v>
      </c>
      <c r="G2425" s="107">
        <f t="shared" si="299"/>
        <v>13849.659999999998</v>
      </c>
      <c r="H2425" s="108">
        <f t="shared" si="300"/>
        <v>12464.693999999998</v>
      </c>
      <c r="I2425" s="41">
        <f t="shared" si="301"/>
        <v>0</v>
      </c>
      <c r="J2425" s="41">
        <f t="shared" si="302"/>
        <v>19389.523999999998</v>
      </c>
      <c r="K2425" s="45" t="str">
        <f t="shared" si="304"/>
        <v>FOTO</v>
      </c>
      <c r="L2425" s="46"/>
    </row>
    <row r="2426" spans="1:12">
      <c r="A2426" s="41" t="s">
        <v>4564</v>
      </c>
      <c r="B2426" s="41" t="s">
        <v>907</v>
      </c>
      <c r="D2426" s="43" t="s">
        <v>4565</v>
      </c>
      <c r="E2426" s="44">
        <v>23.918181818181814</v>
      </c>
      <c r="F2426" s="41">
        <f t="shared" si="298"/>
        <v>23200.63636363636</v>
      </c>
      <c r="G2426" s="107">
        <f t="shared" si="299"/>
        <v>28072.769999999997</v>
      </c>
      <c r="H2426" s="108">
        <f t="shared" si="300"/>
        <v>25265.492999999999</v>
      </c>
      <c r="I2426" s="41">
        <f t="shared" si="301"/>
        <v>0</v>
      </c>
      <c r="J2426" s="41">
        <f t="shared" si="302"/>
        <v>39301.87799999999</v>
      </c>
      <c r="K2426" s="45" t="str">
        <f t="shared" si="304"/>
        <v>FOTO</v>
      </c>
      <c r="L2426" s="46" t="s">
        <v>1853</v>
      </c>
    </row>
    <row r="2427" spans="1:12" ht="15.75" customHeight="1">
      <c r="A2427" s="47" t="s">
        <v>4566</v>
      </c>
      <c r="B2427" s="48"/>
      <c r="D2427" s="43"/>
      <c r="E2427" s="44">
        <v>0</v>
      </c>
      <c r="F2427" s="41">
        <f t="shared" si="298"/>
        <v>0</v>
      </c>
      <c r="G2427" s="107">
        <f t="shared" si="299"/>
        <v>0</v>
      </c>
      <c r="H2427" s="108">
        <f t="shared" si="300"/>
        <v>0</v>
      </c>
      <c r="I2427" s="41">
        <f t="shared" si="301"/>
        <v>0</v>
      </c>
      <c r="J2427" s="41">
        <f t="shared" si="302"/>
        <v>0</v>
      </c>
      <c r="K2427" s="45"/>
      <c r="L2427" s="46"/>
    </row>
    <row r="2428" spans="1:12">
      <c r="A2428" s="41" t="s">
        <v>4567</v>
      </c>
      <c r="B2428" s="41"/>
      <c r="D2428" s="43" t="s">
        <v>4568</v>
      </c>
      <c r="E2428" s="44">
        <v>2.8818181818181814</v>
      </c>
      <c r="F2428" s="41">
        <f t="shared" si="298"/>
        <v>2795.363636363636</v>
      </c>
      <c r="G2428" s="107">
        <f t="shared" si="299"/>
        <v>3382.3899999999994</v>
      </c>
      <c r="H2428" s="108">
        <f t="shared" si="300"/>
        <v>3044.1509999999994</v>
      </c>
      <c r="I2428" s="41">
        <f t="shared" si="301"/>
        <v>0</v>
      </c>
      <c r="J2428" s="41">
        <f t="shared" si="302"/>
        <v>4735.3459999999986</v>
      </c>
      <c r="K2428" s="45" t="str">
        <f t="shared" ref="K2428:K2440" si="305">HYPERLINK(CONCATENATE("https://buscador.neorep.com.ar/",TRIM(A2428),"/"),"FOTO")</f>
        <v>FOTO</v>
      </c>
      <c r="L2428" s="46" t="s">
        <v>109</v>
      </c>
    </row>
    <row r="2429" spans="1:12">
      <c r="A2429" s="41" t="s">
        <v>4569</v>
      </c>
      <c r="B2429" s="41"/>
      <c r="D2429" s="43" t="s">
        <v>4570</v>
      </c>
      <c r="E2429" s="44">
        <v>2.3181818181818179</v>
      </c>
      <c r="F2429" s="41">
        <f t="shared" si="298"/>
        <v>2248.6363636363635</v>
      </c>
      <c r="G2429" s="107">
        <f t="shared" si="299"/>
        <v>2720.85</v>
      </c>
      <c r="H2429" s="108">
        <f t="shared" si="300"/>
        <v>2448.7649999999999</v>
      </c>
      <c r="I2429" s="41">
        <f t="shared" si="301"/>
        <v>0</v>
      </c>
      <c r="J2429" s="41">
        <f t="shared" si="302"/>
        <v>3809.1899999999996</v>
      </c>
      <c r="K2429" s="45" t="str">
        <f t="shared" si="305"/>
        <v>FOTO</v>
      </c>
      <c r="L2429" s="46"/>
    </row>
    <row r="2430" spans="1:12">
      <c r="A2430" s="41" t="s">
        <v>4571</v>
      </c>
      <c r="B2430" s="41"/>
      <c r="D2430" s="43" t="s">
        <v>4572</v>
      </c>
      <c r="E2430" s="44">
        <v>1.5181818181818181</v>
      </c>
      <c r="F2430" s="41">
        <f t="shared" si="298"/>
        <v>1472.6363636363635</v>
      </c>
      <c r="G2430" s="107">
        <f t="shared" si="299"/>
        <v>1781.8899999999999</v>
      </c>
      <c r="H2430" s="108">
        <f t="shared" si="300"/>
        <v>1603.701</v>
      </c>
      <c r="I2430" s="41">
        <f t="shared" si="301"/>
        <v>0</v>
      </c>
      <c r="J2430" s="41">
        <f t="shared" si="302"/>
        <v>2494.6459999999997</v>
      </c>
      <c r="K2430" s="45" t="str">
        <f t="shared" si="305"/>
        <v>FOTO</v>
      </c>
      <c r="L2430" s="46" t="s">
        <v>109</v>
      </c>
    </row>
    <row r="2431" spans="1:12">
      <c r="A2431" s="41" t="s">
        <v>4573</v>
      </c>
      <c r="B2431" s="41"/>
      <c r="D2431" s="43" t="s">
        <v>4574</v>
      </c>
      <c r="E2431" s="44">
        <v>1.2</v>
      </c>
      <c r="F2431" s="41">
        <f t="shared" si="298"/>
        <v>1164</v>
      </c>
      <c r="G2431" s="107">
        <f t="shared" si="299"/>
        <v>1408.44</v>
      </c>
      <c r="H2431" s="108">
        <f t="shared" si="300"/>
        <v>1267.596</v>
      </c>
      <c r="I2431" s="41">
        <f t="shared" si="301"/>
        <v>0</v>
      </c>
      <c r="J2431" s="41">
        <f t="shared" si="302"/>
        <v>1971.816</v>
      </c>
      <c r="K2431" s="45" t="str">
        <f t="shared" si="305"/>
        <v>FOTO</v>
      </c>
      <c r="L2431" s="46" t="s">
        <v>299</v>
      </c>
    </row>
    <row r="2432" spans="1:12">
      <c r="A2432" s="41" t="s">
        <v>4575</v>
      </c>
      <c r="B2432" s="41"/>
      <c r="D2432" s="43" t="s">
        <v>4576</v>
      </c>
      <c r="E2432" s="44">
        <v>1.3590909090909091</v>
      </c>
      <c r="F2432" s="41">
        <f t="shared" si="298"/>
        <v>1318.3181818181818</v>
      </c>
      <c r="G2432" s="107">
        <f t="shared" si="299"/>
        <v>1595.165</v>
      </c>
      <c r="H2432" s="108">
        <f t="shared" si="300"/>
        <v>1435.6485</v>
      </c>
      <c r="I2432" s="41">
        <f t="shared" si="301"/>
        <v>0</v>
      </c>
      <c r="J2432" s="41">
        <f t="shared" si="302"/>
        <v>2233.2309999999998</v>
      </c>
      <c r="K2432" s="45" t="str">
        <f t="shared" si="305"/>
        <v>FOTO</v>
      </c>
      <c r="L2432" s="46"/>
    </row>
    <row r="2433" spans="1:12">
      <c r="A2433" s="41" t="s">
        <v>4577</v>
      </c>
      <c r="B2433" s="41"/>
      <c r="D2433" s="43" t="s">
        <v>4578</v>
      </c>
      <c r="E2433" s="44">
        <v>1.1181818181818182</v>
      </c>
      <c r="F2433" s="41">
        <f t="shared" si="298"/>
        <v>1084.6363636363635</v>
      </c>
      <c r="G2433" s="107">
        <f t="shared" si="299"/>
        <v>1312.4099999999999</v>
      </c>
      <c r="H2433" s="108">
        <f t="shared" si="300"/>
        <v>1181.1689999999999</v>
      </c>
      <c r="I2433" s="41">
        <f t="shared" si="301"/>
        <v>0</v>
      </c>
      <c r="J2433" s="41">
        <f t="shared" si="302"/>
        <v>1837.3739999999996</v>
      </c>
      <c r="K2433" s="45" t="str">
        <f t="shared" si="305"/>
        <v>FOTO</v>
      </c>
      <c r="L2433" s="46" t="s">
        <v>109</v>
      </c>
    </row>
    <row r="2434" spans="1:12">
      <c r="A2434" s="41" t="s">
        <v>4579</v>
      </c>
      <c r="B2434" s="41"/>
      <c r="D2434" s="43" t="s">
        <v>4580</v>
      </c>
      <c r="E2434" s="44">
        <v>2.1590909090909087</v>
      </c>
      <c r="F2434" s="41">
        <f t="shared" si="298"/>
        <v>2094.3181818181815</v>
      </c>
      <c r="G2434" s="107">
        <f t="shared" si="299"/>
        <v>2534.1249999999995</v>
      </c>
      <c r="H2434" s="108">
        <f t="shared" si="300"/>
        <v>2280.7124999999996</v>
      </c>
      <c r="I2434" s="41">
        <f t="shared" si="301"/>
        <v>0</v>
      </c>
      <c r="J2434" s="41">
        <f t="shared" si="302"/>
        <v>3547.7749999999992</v>
      </c>
      <c r="K2434" s="45" t="str">
        <f t="shared" si="305"/>
        <v>FOTO</v>
      </c>
      <c r="L2434" s="46"/>
    </row>
    <row r="2435" spans="1:12" ht="12.75" customHeight="1">
      <c r="A2435" s="41" t="s">
        <v>4581</v>
      </c>
      <c r="B2435" s="41"/>
      <c r="D2435" s="43" t="s">
        <v>4582</v>
      </c>
      <c r="E2435" s="44">
        <v>1.5181818181818181</v>
      </c>
      <c r="F2435" s="41">
        <f t="shared" si="298"/>
        <v>1472.6363636363635</v>
      </c>
      <c r="G2435" s="107">
        <f t="shared" si="299"/>
        <v>1781.8899999999999</v>
      </c>
      <c r="H2435" s="108">
        <f t="shared" si="300"/>
        <v>1603.701</v>
      </c>
      <c r="I2435" s="41">
        <f t="shared" si="301"/>
        <v>0</v>
      </c>
      <c r="J2435" s="41">
        <f t="shared" si="302"/>
        <v>2494.6459999999997</v>
      </c>
      <c r="K2435" s="45" t="str">
        <f t="shared" si="305"/>
        <v>FOTO</v>
      </c>
      <c r="L2435" s="46"/>
    </row>
    <row r="2436" spans="1:12">
      <c r="A2436" s="41" t="s">
        <v>4583</v>
      </c>
      <c r="B2436" s="41"/>
      <c r="D2436" s="43" t="s">
        <v>4584</v>
      </c>
      <c r="E2436" s="44">
        <v>1.5181818181818181</v>
      </c>
      <c r="F2436" s="41">
        <f t="shared" si="298"/>
        <v>1472.6363636363635</v>
      </c>
      <c r="G2436" s="107">
        <f t="shared" si="299"/>
        <v>1781.8899999999999</v>
      </c>
      <c r="H2436" s="108">
        <f t="shared" si="300"/>
        <v>1603.701</v>
      </c>
      <c r="I2436" s="41">
        <f t="shared" si="301"/>
        <v>0</v>
      </c>
      <c r="J2436" s="41">
        <f t="shared" si="302"/>
        <v>2494.6459999999997</v>
      </c>
      <c r="K2436" s="45" t="str">
        <f t="shared" si="305"/>
        <v>FOTO</v>
      </c>
      <c r="L2436" s="46"/>
    </row>
    <row r="2437" spans="1:12" ht="12.75" customHeight="1">
      <c r="A2437" s="41" t="s">
        <v>4585</v>
      </c>
      <c r="B2437" s="41"/>
      <c r="D2437" s="43" t="s">
        <v>4586</v>
      </c>
      <c r="E2437" s="44">
        <v>1.3590909090909091</v>
      </c>
      <c r="F2437" s="41">
        <f t="shared" si="298"/>
        <v>1318.3181818181818</v>
      </c>
      <c r="G2437" s="107">
        <f t="shared" si="299"/>
        <v>1595.165</v>
      </c>
      <c r="H2437" s="108">
        <f t="shared" si="300"/>
        <v>1435.6485</v>
      </c>
      <c r="I2437" s="41">
        <f t="shared" si="301"/>
        <v>0</v>
      </c>
      <c r="J2437" s="41">
        <f t="shared" si="302"/>
        <v>2233.2309999999998</v>
      </c>
      <c r="K2437" s="45" t="str">
        <f t="shared" si="305"/>
        <v>FOTO</v>
      </c>
      <c r="L2437" s="46"/>
    </row>
    <row r="2438" spans="1:12">
      <c r="A2438" s="41" t="s">
        <v>4587</v>
      </c>
      <c r="B2438" s="41"/>
      <c r="D2438" s="43" t="s">
        <v>4588</v>
      </c>
      <c r="E2438" s="44">
        <v>3.8409090909090904</v>
      </c>
      <c r="F2438" s="41">
        <f t="shared" si="298"/>
        <v>3725.6818181818176</v>
      </c>
      <c r="G2438" s="107">
        <f t="shared" si="299"/>
        <v>4508.0749999999989</v>
      </c>
      <c r="H2438" s="108">
        <f t="shared" si="300"/>
        <v>4057.267499999999</v>
      </c>
      <c r="I2438" s="41">
        <f t="shared" si="301"/>
        <v>0</v>
      </c>
      <c r="J2438" s="41">
        <f t="shared" si="302"/>
        <v>6311.3049999999985</v>
      </c>
      <c r="K2438" s="45" t="str">
        <f t="shared" si="305"/>
        <v>FOTO</v>
      </c>
      <c r="L2438" s="46"/>
    </row>
    <row r="2439" spans="1:12">
      <c r="A2439" s="41" t="s">
        <v>4589</v>
      </c>
      <c r="B2439" s="41"/>
      <c r="D2439" s="43" t="s">
        <v>4590</v>
      </c>
      <c r="E2439" s="44">
        <v>0.59545454545454546</v>
      </c>
      <c r="F2439" s="41">
        <f t="shared" si="298"/>
        <v>577.59090909090912</v>
      </c>
      <c r="G2439" s="107">
        <f t="shared" si="299"/>
        <v>698.88499999999999</v>
      </c>
      <c r="H2439" s="108">
        <f t="shared" si="300"/>
        <v>628.99649999999997</v>
      </c>
      <c r="I2439" s="41">
        <f t="shared" si="301"/>
        <v>0</v>
      </c>
      <c r="J2439" s="41">
        <f t="shared" si="302"/>
        <v>978.43899999999996</v>
      </c>
      <c r="K2439" s="45" t="str">
        <f t="shared" si="305"/>
        <v>FOTO</v>
      </c>
      <c r="L2439" s="46"/>
    </row>
    <row r="2440" spans="1:12">
      <c r="A2440" s="41" t="s">
        <v>4591</v>
      </c>
      <c r="B2440" s="41"/>
      <c r="D2440" s="43" t="s">
        <v>4592</v>
      </c>
      <c r="E2440" s="44">
        <v>0.53181818181818175</v>
      </c>
      <c r="F2440" s="41">
        <f t="shared" ref="F2440:F2503" si="306">+E2440*F$18</f>
        <v>515.86363636363626</v>
      </c>
      <c r="G2440" s="107">
        <f t="shared" ref="G2440:G2503" si="307">+F2440*(1+G$18)</f>
        <v>624.19499999999982</v>
      </c>
      <c r="H2440" s="108">
        <f t="shared" ref="H2440:H2503" si="308">+G2440*(1-H$18)</f>
        <v>561.77549999999985</v>
      </c>
      <c r="I2440" s="41">
        <f t="shared" ref="I2440:I2503" si="309">+G2440*C2440</f>
        <v>0</v>
      </c>
      <c r="J2440" s="41">
        <f t="shared" ref="J2440:J2503" si="310">+G2440*(1+J$18)</f>
        <v>873.87299999999971</v>
      </c>
      <c r="K2440" s="45" t="str">
        <f t="shared" si="305"/>
        <v>FOTO</v>
      </c>
      <c r="L2440" s="46"/>
    </row>
    <row r="2441" spans="1:12" ht="15.75" customHeight="1">
      <c r="A2441" s="47" t="s">
        <v>4593</v>
      </c>
      <c r="B2441" s="48"/>
      <c r="D2441" s="43"/>
      <c r="E2441" s="44">
        <v>0</v>
      </c>
      <c r="F2441" s="41">
        <f t="shared" si="306"/>
        <v>0</v>
      </c>
      <c r="G2441" s="107">
        <f t="shared" si="307"/>
        <v>0</v>
      </c>
      <c r="H2441" s="108">
        <f t="shared" si="308"/>
        <v>0</v>
      </c>
      <c r="I2441" s="41">
        <f t="shared" si="309"/>
        <v>0</v>
      </c>
      <c r="J2441" s="41">
        <f t="shared" si="310"/>
        <v>0</v>
      </c>
      <c r="K2441" s="45"/>
      <c r="L2441" s="46"/>
    </row>
    <row r="2442" spans="1:12">
      <c r="A2442" s="41" t="s">
        <v>4594</v>
      </c>
      <c r="B2442" s="41"/>
      <c r="D2442" s="43" t="s">
        <v>4595</v>
      </c>
      <c r="E2442" s="44">
        <v>11.881818181818181</v>
      </c>
      <c r="F2442" s="41">
        <f t="shared" si="306"/>
        <v>11525.363636363636</v>
      </c>
      <c r="G2442" s="107">
        <f t="shared" si="307"/>
        <v>13945.689999999999</v>
      </c>
      <c r="H2442" s="108">
        <f t="shared" si="308"/>
        <v>12551.120999999999</v>
      </c>
      <c r="I2442" s="41">
        <f t="shared" si="309"/>
        <v>0</v>
      </c>
      <c r="J2442" s="41">
        <f t="shared" si="310"/>
        <v>19523.965999999997</v>
      </c>
      <c r="K2442" s="45" t="str">
        <f>HYPERLINK(CONCATENATE("https://buscador.neorep.com.ar/",TRIM(A2442),"/"),"FOTO")</f>
        <v>FOTO</v>
      </c>
      <c r="L2442" s="46"/>
    </row>
    <row r="2443" spans="1:12">
      <c r="A2443" s="41" t="s">
        <v>4596</v>
      </c>
      <c r="B2443" s="41"/>
      <c r="D2443" s="43" t="s">
        <v>4597</v>
      </c>
      <c r="E2443" s="44">
        <v>31.840909090909086</v>
      </c>
      <c r="F2443" s="41">
        <f t="shared" si="306"/>
        <v>30885.681818181813</v>
      </c>
      <c r="G2443" s="107">
        <f t="shared" si="307"/>
        <v>37371.674999999996</v>
      </c>
      <c r="H2443" s="108">
        <f t="shared" si="308"/>
        <v>33634.5075</v>
      </c>
      <c r="I2443" s="41">
        <f t="shared" si="309"/>
        <v>0</v>
      </c>
      <c r="J2443" s="41">
        <f t="shared" si="310"/>
        <v>52320.344999999994</v>
      </c>
      <c r="K2443" s="45" t="str">
        <f>HYPERLINK(CONCATENATE("https://buscador.neorep.com.ar/",TRIM(A2443),"/"),"FOTO")</f>
        <v>FOTO</v>
      </c>
      <c r="L2443" s="46"/>
    </row>
    <row r="2444" spans="1:12" ht="15.75" customHeight="1">
      <c r="A2444" s="47" t="s">
        <v>4598</v>
      </c>
      <c r="B2444" s="48"/>
      <c r="D2444" s="43"/>
      <c r="E2444" s="44">
        <v>0</v>
      </c>
      <c r="F2444" s="41">
        <f t="shared" si="306"/>
        <v>0</v>
      </c>
      <c r="G2444" s="107">
        <f t="shared" si="307"/>
        <v>0</v>
      </c>
      <c r="H2444" s="108">
        <f t="shared" si="308"/>
        <v>0</v>
      </c>
      <c r="I2444" s="41">
        <f t="shared" si="309"/>
        <v>0</v>
      </c>
      <c r="J2444" s="41">
        <f t="shared" si="310"/>
        <v>0</v>
      </c>
      <c r="K2444" s="45"/>
      <c r="L2444" s="46"/>
    </row>
    <row r="2445" spans="1:12">
      <c r="A2445" s="41" t="s">
        <v>4599</v>
      </c>
      <c r="B2445" s="41"/>
      <c r="D2445" s="43" t="s">
        <v>4600</v>
      </c>
      <c r="E2445" s="44">
        <v>1</v>
      </c>
      <c r="F2445" s="41">
        <f t="shared" si="306"/>
        <v>970</v>
      </c>
      <c r="G2445" s="107">
        <f t="shared" si="307"/>
        <v>1173.7</v>
      </c>
      <c r="H2445" s="108">
        <f t="shared" si="308"/>
        <v>1056.3300000000002</v>
      </c>
      <c r="I2445" s="41">
        <f t="shared" si="309"/>
        <v>0</v>
      </c>
      <c r="J2445" s="41">
        <f t="shared" si="310"/>
        <v>1643.18</v>
      </c>
      <c r="K2445" s="45" t="str">
        <f t="shared" ref="K2445:K2460" si="311">HYPERLINK(CONCATENATE("https://buscador.neorep.com.ar/",TRIM(A2445),"/"),"FOTO")</f>
        <v>FOTO</v>
      </c>
      <c r="L2445" s="46" t="s">
        <v>429</v>
      </c>
    </row>
    <row r="2446" spans="1:12">
      <c r="A2446" s="41" t="s">
        <v>4601</v>
      </c>
      <c r="B2446" s="41"/>
      <c r="D2446" s="43" t="s">
        <v>4602</v>
      </c>
      <c r="E2446" s="44">
        <v>1.8409090909090906</v>
      </c>
      <c r="F2446" s="41">
        <f t="shared" si="306"/>
        <v>1785.6818181818178</v>
      </c>
      <c r="G2446" s="107">
        <f t="shared" si="307"/>
        <v>2160.6749999999993</v>
      </c>
      <c r="H2446" s="108">
        <f t="shared" si="308"/>
        <v>1944.6074999999994</v>
      </c>
      <c r="I2446" s="41">
        <f t="shared" si="309"/>
        <v>0</v>
      </c>
      <c r="J2446" s="41">
        <f t="shared" si="310"/>
        <v>3024.9449999999988</v>
      </c>
      <c r="K2446" s="45" t="str">
        <f t="shared" si="311"/>
        <v>FOTO</v>
      </c>
      <c r="L2446" s="46"/>
    </row>
    <row r="2447" spans="1:12">
      <c r="A2447" s="41" t="s">
        <v>4603</v>
      </c>
      <c r="B2447" s="41"/>
      <c r="D2447" s="43" t="s">
        <v>4604</v>
      </c>
      <c r="E2447" s="44">
        <v>1.0818181818181818</v>
      </c>
      <c r="F2447" s="41">
        <f t="shared" si="306"/>
        <v>1049.3636363636363</v>
      </c>
      <c r="G2447" s="107">
        <f t="shared" si="307"/>
        <v>1269.7299999999998</v>
      </c>
      <c r="H2447" s="108">
        <f t="shared" si="308"/>
        <v>1142.7569999999998</v>
      </c>
      <c r="I2447" s="41">
        <f t="shared" si="309"/>
        <v>0</v>
      </c>
      <c r="J2447" s="41">
        <f t="shared" si="310"/>
        <v>1777.6219999999996</v>
      </c>
      <c r="K2447" s="45" t="str">
        <f t="shared" si="311"/>
        <v>FOTO</v>
      </c>
      <c r="L2447" s="46"/>
    </row>
    <row r="2448" spans="1:12">
      <c r="A2448" s="41" t="s">
        <v>4605</v>
      </c>
      <c r="B2448" s="41"/>
      <c r="D2448" s="43" t="s">
        <v>4606</v>
      </c>
      <c r="E2448" s="44">
        <v>1.3181818181818181</v>
      </c>
      <c r="F2448" s="41">
        <f t="shared" si="306"/>
        <v>1278.6363636363635</v>
      </c>
      <c r="G2448" s="107">
        <f t="shared" si="307"/>
        <v>1547.1499999999999</v>
      </c>
      <c r="H2448" s="108">
        <f t="shared" si="308"/>
        <v>1392.4349999999999</v>
      </c>
      <c r="I2448" s="41">
        <f t="shared" si="309"/>
        <v>0</v>
      </c>
      <c r="J2448" s="41">
        <f t="shared" si="310"/>
        <v>2166.0099999999998</v>
      </c>
      <c r="K2448" s="45" t="str">
        <f t="shared" si="311"/>
        <v>FOTO</v>
      </c>
      <c r="L2448" s="46"/>
    </row>
    <row r="2449" spans="1:12" ht="12.75" customHeight="1">
      <c r="A2449" s="41" t="s">
        <v>4607</v>
      </c>
      <c r="B2449" s="41"/>
      <c r="D2449" s="43" t="s">
        <v>4608</v>
      </c>
      <c r="E2449" s="44">
        <v>1.759090909090909</v>
      </c>
      <c r="F2449" s="41">
        <f t="shared" si="306"/>
        <v>1706.3181818181818</v>
      </c>
      <c r="G2449" s="107">
        <f t="shared" si="307"/>
        <v>2064.645</v>
      </c>
      <c r="H2449" s="108">
        <f t="shared" si="308"/>
        <v>1858.1804999999999</v>
      </c>
      <c r="I2449" s="41">
        <f t="shared" si="309"/>
        <v>0</v>
      </c>
      <c r="J2449" s="41">
        <f t="shared" si="310"/>
        <v>2890.5029999999997</v>
      </c>
      <c r="K2449" s="45" t="str">
        <f t="shared" si="311"/>
        <v>FOTO</v>
      </c>
      <c r="L2449" s="46"/>
    </row>
    <row r="2450" spans="1:12">
      <c r="A2450" s="41" t="s">
        <v>4609</v>
      </c>
      <c r="B2450" s="41"/>
      <c r="D2450" s="43" t="s">
        <v>4610</v>
      </c>
      <c r="E2450" s="44">
        <v>1.5590909090909091</v>
      </c>
      <c r="F2450" s="41">
        <f t="shared" si="306"/>
        <v>1512.3181818181818</v>
      </c>
      <c r="G2450" s="107">
        <f t="shared" si="307"/>
        <v>1829.905</v>
      </c>
      <c r="H2450" s="108">
        <f t="shared" si="308"/>
        <v>1646.9145000000001</v>
      </c>
      <c r="I2450" s="41">
        <f t="shared" si="309"/>
        <v>0</v>
      </c>
      <c r="J2450" s="41">
        <f t="shared" si="310"/>
        <v>2561.8669999999997</v>
      </c>
      <c r="K2450" s="45" t="str">
        <f t="shared" si="311"/>
        <v>FOTO</v>
      </c>
      <c r="L2450" s="46" t="s">
        <v>159</v>
      </c>
    </row>
    <row r="2451" spans="1:12" ht="12.75" customHeight="1">
      <c r="A2451" s="41" t="s">
        <v>4611</v>
      </c>
      <c r="B2451" s="41"/>
      <c r="D2451" s="43" t="s">
        <v>4612</v>
      </c>
      <c r="E2451" s="44">
        <v>1.759090909090909</v>
      </c>
      <c r="F2451" s="41">
        <f t="shared" si="306"/>
        <v>1706.3181818181818</v>
      </c>
      <c r="G2451" s="107">
        <f t="shared" si="307"/>
        <v>2064.645</v>
      </c>
      <c r="H2451" s="108">
        <f t="shared" si="308"/>
        <v>1858.1804999999999</v>
      </c>
      <c r="I2451" s="41">
        <f t="shared" si="309"/>
        <v>0</v>
      </c>
      <c r="J2451" s="41">
        <f t="shared" si="310"/>
        <v>2890.5029999999997</v>
      </c>
      <c r="K2451" s="45" t="str">
        <f t="shared" si="311"/>
        <v>FOTO</v>
      </c>
      <c r="L2451" s="46"/>
    </row>
    <row r="2452" spans="1:12" ht="12.75" customHeight="1">
      <c r="A2452" s="41" t="s">
        <v>4613</v>
      </c>
      <c r="B2452" s="41"/>
      <c r="D2452" s="43" t="s">
        <v>4614</v>
      </c>
      <c r="E2452" s="44">
        <v>1.8409090909090906</v>
      </c>
      <c r="F2452" s="41">
        <f t="shared" si="306"/>
        <v>1785.6818181818178</v>
      </c>
      <c r="G2452" s="107">
        <f t="shared" si="307"/>
        <v>2160.6749999999993</v>
      </c>
      <c r="H2452" s="108">
        <f t="shared" si="308"/>
        <v>1944.6074999999994</v>
      </c>
      <c r="I2452" s="41">
        <f t="shared" si="309"/>
        <v>0</v>
      </c>
      <c r="J2452" s="41">
        <f t="shared" si="310"/>
        <v>3024.9449999999988</v>
      </c>
      <c r="K2452" s="45" t="str">
        <f t="shared" si="311"/>
        <v>FOTO</v>
      </c>
      <c r="L2452" s="46"/>
    </row>
    <row r="2453" spans="1:12">
      <c r="A2453" s="41" t="s">
        <v>4615</v>
      </c>
      <c r="B2453" s="41"/>
      <c r="D2453" s="43" t="s">
        <v>4616</v>
      </c>
      <c r="E2453" s="44">
        <v>1.718181818181818</v>
      </c>
      <c r="F2453" s="41">
        <f t="shared" si="306"/>
        <v>1666.6363636363635</v>
      </c>
      <c r="G2453" s="107">
        <f t="shared" si="307"/>
        <v>2016.6299999999999</v>
      </c>
      <c r="H2453" s="108">
        <f t="shared" si="308"/>
        <v>1814.9669999999999</v>
      </c>
      <c r="I2453" s="41">
        <f t="shared" si="309"/>
        <v>0</v>
      </c>
      <c r="J2453" s="41">
        <f t="shared" si="310"/>
        <v>2823.2819999999997</v>
      </c>
      <c r="K2453" s="45" t="str">
        <f t="shared" si="311"/>
        <v>FOTO</v>
      </c>
      <c r="L2453" s="46" t="s">
        <v>410</v>
      </c>
    </row>
    <row r="2454" spans="1:12" ht="12.75" customHeight="1">
      <c r="A2454" s="41" t="s">
        <v>4617</v>
      </c>
      <c r="B2454" s="41"/>
      <c r="D2454" s="43" t="s">
        <v>4618</v>
      </c>
      <c r="E2454" s="44">
        <v>1.718181818181818</v>
      </c>
      <c r="F2454" s="41">
        <f t="shared" si="306"/>
        <v>1666.6363636363635</v>
      </c>
      <c r="G2454" s="107">
        <f t="shared" si="307"/>
        <v>2016.6299999999999</v>
      </c>
      <c r="H2454" s="108">
        <f t="shared" si="308"/>
        <v>1814.9669999999999</v>
      </c>
      <c r="I2454" s="41">
        <f t="shared" si="309"/>
        <v>0</v>
      </c>
      <c r="J2454" s="41">
        <f t="shared" si="310"/>
        <v>2823.2819999999997</v>
      </c>
      <c r="K2454" s="45" t="str">
        <f t="shared" si="311"/>
        <v>FOTO</v>
      </c>
      <c r="L2454" s="46"/>
    </row>
    <row r="2455" spans="1:12">
      <c r="A2455" s="41" t="s">
        <v>4619</v>
      </c>
      <c r="B2455" s="41"/>
      <c r="D2455" s="43" t="s">
        <v>4620</v>
      </c>
      <c r="E2455" s="44">
        <v>1.4</v>
      </c>
      <c r="F2455" s="41">
        <f t="shared" si="306"/>
        <v>1358</v>
      </c>
      <c r="G2455" s="107">
        <f t="shared" si="307"/>
        <v>1643.18</v>
      </c>
      <c r="H2455" s="108">
        <f t="shared" si="308"/>
        <v>1478.8620000000001</v>
      </c>
      <c r="I2455" s="41">
        <f t="shared" si="309"/>
        <v>0</v>
      </c>
      <c r="J2455" s="41">
        <f t="shared" si="310"/>
        <v>2300.4519999999998</v>
      </c>
      <c r="K2455" s="45" t="str">
        <f t="shared" si="311"/>
        <v>FOTO</v>
      </c>
      <c r="L2455" s="46"/>
    </row>
    <row r="2456" spans="1:12">
      <c r="A2456" s="41" t="s">
        <v>4621</v>
      </c>
      <c r="B2456" s="41"/>
      <c r="D2456" s="43" t="s">
        <v>4622</v>
      </c>
      <c r="E2456" s="44">
        <v>1.5590909090909091</v>
      </c>
      <c r="F2456" s="41">
        <f t="shared" si="306"/>
        <v>1512.3181818181818</v>
      </c>
      <c r="G2456" s="107">
        <f t="shared" si="307"/>
        <v>1829.905</v>
      </c>
      <c r="H2456" s="108">
        <f t="shared" si="308"/>
        <v>1646.9145000000001</v>
      </c>
      <c r="I2456" s="41">
        <f t="shared" si="309"/>
        <v>0</v>
      </c>
      <c r="J2456" s="41">
        <f t="shared" si="310"/>
        <v>2561.8669999999997</v>
      </c>
      <c r="K2456" s="45" t="str">
        <f t="shared" si="311"/>
        <v>FOTO</v>
      </c>
      <c r="L2456" s="46"/>
    </row>
    <row r="2457" spans="1:12">
      <c r="A2457" s="51" t="s">
        <v>4623</v>
      </c>
      <c r="B2457" s="51"/>
      <c r="D2457" s="51" t="s">
        <v>4624</v>
      </c>
      <c r="E2457" s="44">
        <v>1.8818181818181816</v>
      </c>
      <c r="F2457" s="41">
        <f t="shared" si="306"/>
        <v>1825.3636363636363</v>
      </c>
      <c r="G2457" s="107">
        <f t="shared" si="307"/>
        <v>2208.6899999999996</v>
      </c>
      <c r="H2457" s="108">
        <f t="shared" si="308"/>
        <v>1987.8209999999997</v>
      </c>
      <c r="I2457" s="41">
        <f t="shared" si="309"/>
        <v>0</v>
      </c>
      <c r="J2457" s="41">
        <f t="shared" si="310"/>
        <v>3092.1659999999993</v>
      </c>
      <c r="K2457" s="45" t="str">
        <f t="shared" si="311"/>
        <v>FOTO</v>
      </c>
      <c r="L2457" s="46"/>
    </row>
    <row r="2458" spans="1:12">
      <c r="A2458" s="41" t="s">
        <v>4625</v>
      </c>
      <c r="B2458" s="41"/>
      <c r="D2458" s="43" t="s">
        <v>4626</v>
      </c>
      <c r="E2458" s="44">
        <v>1.6818181818181817</v>
      </c>
      <c r="F2458" s="41">
        <f t="shared" si="306"/>
        <v>1631.3636363636363</v>
      </c>
      <c r="G2458" s="107">
        <f t="shared" si="307"/>
        <v>1973.9499999999998</v>
      </c>
      <c r="H2458" s="108">
        <f t="shared" si="308"/>
        <v>1776.5549999999998</v>
      </c>
      <c r="I2458" s="41">
        <f t="shared" si="309"/>
        <v>0</v>
      </c>
      <c r="J2458" s="41">
        <f t="shared" si="310"/>
        <v>2763.5299999999997</v>
      </c>
      <c r="K2458" s="45" t="str">
        <f t="shared" si="311"/>
        <v>FOTO</v>
      </c>
      <c r="L2458" s="46" t="s">
        <v>202</v>
      </c>
    </row>
    <row r="2459" spans="1:12">
      <c r="A2459" s="41" t="s">
        <v>4627</v>
      </c>
      <c r="B2459" s="41"/>
      <c r="D2459" s="43" t="s">
        <v>4628</v>
      </c>
      <c r="E2459" s="44">
        <v>4.918181818181818</v>
      </c>
      <c r="F2459" s="41">
        <f t="shared" si="306"/>
        <v>4770.6363636363631</v>
      </c>
      <c r="G2459" s="107">
        <f t="shared" si="307"/>
        <v>5772.4699999999993</v>
      </c>
      <c r="H2459" s="108">
        <f t="shared" si="308"/>
        <v>5195.223</v>
      </c>
      <c r="I2459" s="41">
        <f t="shared" si="309"/>
        <v>0</v>
      </c>
      <c r="J2459" s="41">
        <f t="shared" si="310"/>
        <v>8081.4579999999987</v>
      </c>
      <c r="K2459" s="45" t="str">
        <f t="shared" si="311"/>
        <v>FOTO</v>
      </c>
      <c r="L2459" s="46"/>
    </row>
    <row r="2460" spans="1:12">
      <c r="A2460" s="41" t="s">
        <v>4629</v>
      </c>
      <c r="B2460" s="41"/>
      <c r="D2460" s="43" t="s">
        <v>4630</v>
      </c>
      <c r="E2460" s="44">
        <v>3.6409090909090907</v>
      </c>
      <c r="F2460" s="41">
        <f t="shared" si="306"/>
        <v>3531.681818181818</v>
      </c>
      <c r="G2460" s="107">
        <f t="shared" si="307"/>
        <v>4273.335</v>
      </c>
      <c r="H2460" s="108">
        <f t="shared" si="308"/>
        <v>3846.0015000000003</v>
      </c>
      <c r="I2460" s="41">
        <f t="shared" si="309"/>
        <v>0</v>
      </c>
      <c r="J2460" s="41">
        <f t="shared" si="310"/>
        <v>5982.6689999999999</v>
      </c>
      <c r="K2460" s="45" t="str">
        <f t="shared" si="311"/>
        <v>FOTO</v>
      </c>
      <c r="L2460" s="46"/>
    </row>
    <row r="2461" spans="1:12" ht="15.75" customHeight="1">
      <c r="A2461" s="47" t="s">
        <v>4631</v>
      </c>
      <c r="B2461" s="48"/>
      <c r="D2461" s="43"/>
      <c r="E2461" s="44">
        <v>0</v>
      </c>
      <c r="F2461" s="41">
        <f t="shared" si="306"/>
        <v>0</v>
      </c>
      <c r="G2461" s="107">
        <f t="shared" si="307"/>
        <v>0</v>
      </c>
      <c r="H2461" s="108">
        <f t="shared" si="308"/>
        <v>0</v>
      </c>
      <c r="I2461" s="41">
        <f t="shared" si="309"/>
        <v>0</v>
      </c>
      <c r="J2461" s="41">
        <f t="shared" si="310"/>
        <v>0</v>
      </c>
      <c r="K2461" s="45"/>
      <c r="L2461" s="46"/>
    </row>
    <row r="2462" spans="1:12">
      <c r="A2462" s="51" t="s">
        <v>4632</v>
      </c>
      <c r="B2462" s="41"/>
      <c r="D2462" s="51" t="s">
        <v>4633</v>
      </c>
      <c r="E2462" s="44">
        <v>1.918181818181818</v>
      </c>
      <c r="F2462" s="41">
        <f t="shared" si="306"/>
        <v>1860.6363636363635</v>
      </c>
      <c r="G2462" s="107">
        <f t="shared" si="307"/>
        <v>2251.37</v>
      </c>
      <c r="H2462" s="108">
        <f t="shared" si="308"/>
        <v>2026.2329999999999</v>
      </c>
      <c r="I2462" s="41">
        <f t="shared" si="309"/>
        <v>0</v>
      </c>
      <c r="J2462" s="41">
        <f t="shared" si="310"/>
        <v>3151.9179999999997</v>
      </c>
      <c r="K2462" s="45" t="str">
        <f t="shared" ref="K2462:K2484" si="312">HYPERLINK(CONCATENATE("https://buscador.neorep.com.ar/",TRIM(A2462),"/"),"FOTO")</f>
        <v>FOTO</v>
      </c>
      <c r="L2462" s="46"/>
    </row>
    <row r="2463" spans="1:12">
      <c r="A2463" s="41" t="s">
        <v>4634</v>
      </c>
      <c r="B2463" s="41"/>
      <c r="D2463" s="43" t="s">
        <v>4635</v>
      </c>
      <c r="E2463" s="44">
        <v>10.199999999999999</v>
      </c>
      <c r="F2463" s="41">
        <f t="shared" si="306"/>
        <v>9894</v>
      </c>
      <c r="G2463" s="107">
        <f t="shared" si="307"/>
        <v>11971.74</v>
      </c>
      <c r="H2463" s="108">
        <f t="shared" si="308"/>
        <v>10774.566000000001</v>
      </c>
      <c r="I2463" s="41">
        <f t="shared" si="309"/>
        <v>0</v>
      </c>
      <c r="J2463" s="41">
        <f t="shared" si="310"/>
        <v>16760.435999999998</v>
      </c>
      <c r="K2463" s="45" t="str">
        <f t="shared" si="312"/>
        <v>FOTO</v>
      </c>
      <c r="L2463" s="46" t="s">
        <v>109</v>
      </c>
    </row>
    <row r="2464" spans="1:12">
      <c r="A2464" s="41" t="s">
        <v>4636</v>
      </c>
      <c r="B2464" s="41"/>
      <c r="D2464" s="43" t="s">
        <v>4637</v>
      </c>
      <c r="E2464" s="44">
        <v>1.5999999999999999</v>
      </c>
      <c r="F2464" s="41">
        <f t="shared" si="306"/>
        <v>1551.9999999999998</v>
      </c>
      <c r="G2464" s="107">
        <f t="shared" si="307"/>
        <v>1877.9199999999996</v>
      </c>
      <c r="H2464" s="108">
        <f t="shared" si="308"/>
        <v>1690.1279999999997</v>
      </c>
      <c r="I2464" s="41">
        <f t="shared" si="309"/>
        <v>0</v>
      </c>
      <c r="J2464" s="41">
        <f t="shared" si="310"/>
        <v>2629.0879999999993</v>
      </c>
      <c r="K2464" s="45" t="str">
        <f t="shared" si="312"/>
        <v>FOTO</v>
      </c>
      <c r="L2464" s="46"/>
    </row>
    <row r="2465" spans="1:12">
      <c r="A2465" s="41" t="s">
        <v>4638</v>
      </c>
      <c r="B2465" s="41"/>
      <c r="D2465" s="43" t="s">
        <v>4639</v>
      </c>
      <c r="E2465" s="44">
        <v>1.7999999999999998</v>
      </c>
      <c r="F2465" s="41">
        <f t="shared" si="306"/>
        <v>1745.9999999999998</v>
      </c>
      <c r="G2465" s="107">
        <f t="shared" si="307"/>
        <v>2112.66</v>
      </c>
      <c r="H2465" s="108">
        <f t="shared" si="308"/>
        <v>1901.394</v>
      </c>
      <c r="I2465" s="41">
        <f t="shared" si="309"/>
        <v>0</v>
      </c>
      <c r="J2465" s="41">
        <f t="shared" si="310"/>
        <v>2957.7239999999997</v>
      </c>
      <c r="K2465" s="45" t="str">
        <f t="shared" si="312"/>
        <v>FOTO</v>
      </c>
      <c r="L2465" s="46" t="s">
        <v>199</v>
      </c>
    </row>
    <row r="2466" spans="1:12">
      <c r="A2466" s="41" t="s">
        <v>4640</v>
      </c>
      <c r="B2466" s="41"/>
      <c r="D2466" s="43" t="s">
        <v>4641</v>
      </c>
      <c r="E2466" s="44">
        <v>1.6818181818181817</v>
      </c>
      <c r="F2466" s="41">
        <f t="shared" si="306"/>
        <v>1631.3636363636363</v>
      </c>
      <c r="G2466" s="107">
        <f t="shared" si="307"/>
        <v>1973.9499999999998</v>
      </c>
      <c r="H2466" s="108">
        <f t="shared" si="308"/>
        <v>1776.5549999999998</v>
      </c>
      <c r="I2466" s="41">
        <f t="shared" si="309"/>
        <v>0</v>
      </c>
      <c r="J2466" s="41">
        <f t="shared" si="310"/>
        <v>2763.5299999999997</v>
      </c>
      <c r="K2466" s="45" t="str">
        <f t="shared" si="312"/>
        <v>FOTO</v>
      </c>
      <c r="L2466" s="46"/>
    </row>
    <row r="2467" spans="1:12">
      <c r="A2467" s="51" t="s">
        <v>4642</v>
      </c>
      <c r="B2467" s="51"/>
      <c r="D2467" s="70" t="s">
        <v>4643</v>
      </c>
      <c r="E2467" s="44">
        <v>1.918181818181818</v>
      </c>
      <c r="F2467" s="41">
        <f t="shared" si="306"/>
        <v>1860.6363636363635</v>
      </c>
      <c r="G2467" s="107">
        <f t="shared" si="307"/>
        <v>2251.37</v>
      </c>
      <c r="H2467" s="108">
        <f t="shared" si="308"/>
        <v>2026.2329999999999</v>
      </c>
      <c r="I2467" s="41">
        <f t="shared" si="309"/>
        <v>0</v>
      </c>
      <c r="J2467" s="41">
        <f t="shared" si="310"/>
        <v>3151.9179999999997</v>
      </c>
      <c r="K2467" s="45" t="str">
        <f t="shared" si="312"/>
        <v>FOTO</v>
      </c>
      <c r="L2467" s="46"/>
    </row>
    <row r="2468" spans="1:12">
      <c r="A2468" s="41" t="s">
        <v>4644</v>
      </c>
      <c r="B2468" s="41"/>
      <c r="D2468" s="43" t="s">
        <v>4645</v>
      </c>
      <c r="E2468" s="44">
        <v>1.718181818181818</v>
      </c>
      <c r="F2468" s="41">
        <f t="shared" si="306"/>
        <v>1666.6363636363635</v>
      </c>
      <c r="G2468" s="107">
        <f t="shared" si="307"/>
        <v>2016.6299999999999</v>
      </c>
      <c r="H2468" s="108">
        <f t="shared" si="308"/>
        <v>1814.9669999999999</v>
      </c>
      <c r="I2468" s="41">
        <f t="shared" si="309"/>
        <v>0</v>
      </c>
      <c r="J2468" s="41">
        <f t="shared" si="310"/>
        <v>2823.2819999999997</v>
      </c>
      <c r="K2468" s="45" t="str">
        <f t="shared" si="312"/>
        <v>FOTO</v>
      </c>
      <c r="L2468" s="46"/>
    </row>
    <row r="2469" spans="1:12" ht="12.75" customHeight="1">
      <c r="A2469" s="41" t="s">
        <v>4646</v>
      </c>
      <c r="B2469" s="41"/>
      <c r="D2469" s="43" t="s">
        <v>4647</v>
      </c>
      <c r="E2469" s="44">
        <v>1.7999999999999998</v>
      </c>
      <c r="F2469" s="41">
        <f t="shared" si="306"/>
        <v>1745.9999999999998</v>
      </c>
      <c r="G2469" s="107">
        <f t="shared" si="307"/>
        <v>2112.66</v>
      </c>
      <c r="H2469" s="108">
        <f t="shared" si="308"/>
        <v>1901.394</v>
      </c>
      <c r="I2469" s="41">
        <f t="shared" si="309"/>
        <v>0</v>
      </c>
      <c r="J2469" s="41">
        <f t="shared" si="310"/>
        <v>2957.7239999999997</v>
      </c>
      <c r="K2469" s="45" t="str">
        <f t="shared" si="312"/>
        <v>FOTO</v>
      </c>
      <c r="L2469" s="46"/>
    </row>
    <row r="2470" spans="1:12">
      <c r="A2470" s="41" t="s">
        <v>4648</v>
      </c>
      <c r="B2470" s="41"/>
      <c r="D2470" s="43" t="s">
        <v>4649</v>
      </c>
      <c r="E2470" s="44">
        <v>1.8818181818181816</v>
      </c>
      <c r="F2470" s="41">
        <f t="shared" si="306"/>
        <v>1825.3636363636363</v>
      </c>
      <c r="G2470" s="107">
        <f t="shared" si="307"/>
        <v>2208.6899999999996</v>
      </c>
      <c r="H2470" s="108">
        <f t="shared" si="308"/>
        <v>1987.8209999999997</v>
      </c>
      <c r="I2470" s="41">
        <f t="shared" si="309"/>
        <v>0</v>
      </c>
      <c r="J2470" s="41">
        <f t="shared" si="310"/>
        <v>3092.1659999999993</v>
      </c>
      <c r="K2470" s="45" t="str">
        <f t="shared" si="312"/>
        <v>FOTO</v>
      </c>
      <c r="L2470" s="46"/>
    </row>
    <row r="2471" spans="1:12" ht="12.75" customHeight="1">
      <c r="A2471" s="49" t="s">
        <v>4650</v>
      </c>
      <c r="B2471" s="41"/>
      <c r="D2471" s="43" t="s">
        <v>4651</v>
      </c>
      <c r="E2471" s="44">
        <v>1.918181818181818</v>
      </c>
      <c r="F2471" s="41">
        <f t="shared" si="306"/>
        <v>1860.6363636363635</v>
      </c>
      <c r="G2471" s="107">
        <f t="shared" si="307"/>
        <v>2251.37</v>
      </c>
      <c r="H2471" s="108">
        <f t="shared" si="308"/>
        <v>2026.2329999999999</v>
      </c>
      <c r="I2471" s="41">
        <f t="shared" si="309"/>
        <v>0</v>
      </c>
      <c r="J2471" s="41">
        <f t="shared" si="310"/>
        <v>3151.9179999999997</v>
      </c>
      <c r="K2471" s="45" t="str">
        <f t="shared" si="312"/>
        <v>FOTO</v>
      </c>
      <c r="L2471" s="46"/>
    </row>
    <row r="2472" spans="1:12">
      <c r="A2472" s="41" t="s">
        <v>4652</v>
      </c>
      <c r="B2472" s="41"/>
      <c r="D2472" s="43" t="s">
        <v>4653</v>
      </c>
      <c r="E2472" s="44">
        <v>1.7999999999999998</v>
      </c>
      <c r="F2472" s="41">
        <f t="shared" si="306"/>
        <v>1745.9999999999998</v>
      </c>
      <c r="G2472" s="107">
        <f t="shared" si="307"/>
        <v>2112.66</v>
      </c>
      <c r="H2472" s="108">
        <f t="shared" si="308"/>
        <v>1901.394</v>
      </c>
      <c r="I2472" s="41">
        <f t="shared" si="309"/>
        <v>0</v>
      </c>
      <c r="J2472" s="41">
        <f t="shared" si="310"/>
        <v>2957.7239999999997</v>
      </c>
      <c r="K2472" s="45" t="str">
        <f t="shared" si="312"/>
        <v>FOTO</v>
      </c>
      <c r="L2472" s="46" t="s">
        <v>4654</v>
      </c>
    </row>
    <row r="2473" spans="1:12">
      <c r="A2473" s="41" t="s">
        <v>4655</v>
      </c>
      <c r="B2473" s="41"/>
      <c r="D2473" s="43" t="s">
        <v>4656</v>
      </c>
      <c r="E2473" s="44">
        <v>1.4</v>
      </c>
      <c r="F2473" s="41">
        <f t="shared" si="306"/>
        <v>1358</v>
      </c>
      <c r="G2473" s="107">
        <f t="shared" si="307"/>
        <v>1643.18</v>
      </c>
      <c r="H2473" s="108">
        <f t="shared" si="308"/>
        <v>1478.8620000000001</v>
      </c>
      <c r="I2473" s="41">
        <f t="shared" si="309"/>
        <v>0</v>
      </c>
      <c r="J2473" s="41">
        <f t="shared" si="310"/>
        <v>2300.4519999999998</v>
      </c>
      <c r="K2473" s="45" t="str">
        <f t="shared" si="312"/>
        <v>FOTO</v>
      </c>
      <c r="L2473" s="46"/>
    </row>
    <row r="2474" spans="1:12">
      <c r="A2474" s="41" t="s">
        <v>4657</v>
      </c>
      <c r="B2474" s="41"/>
      <c r="D2474" s="43" t="s">
        <v>4658</v>
      </c>
      <c r="E2474" s="44">
        <v>1.6818181818181817</v>
      </c>
      <c r="F2474" s="41">
        <f t="shared" si="306"/>
        <v>1631.3636363636363</v>
      </c>
      <c r="G2474" s="107">
        <f t="shared" si="307"/>
        <v>1973.9499999999998</v>
      </c>
      <c r="H2474" s="108">
        <f t="shared" si="308"/>
        <v>1776.5549999999998</v>
      </c>
      <c r="I2474" s="41">
        <f t="shared" si="309"/>
        <v>0</v>
      </c>
      <c r="J2474" s="41">
        <f t="shared" si="310"/>
        <v>2763.5299999999997</v>
      </c>
      <c r="K2474" s="45" t="str">
        <f t="shared" si="312"/>
        <v>FOTO</v>
      </c>
      <c r="L2474" s="46"/>
    </row>
    <row r="2475" spans="1:12">
      <c r="A2475" s="49" t="s">
        <v>4659</v>
      </c>
      <c r="B2475" s="41"/>
      <c r="D2475" s="50" t="s">
        <v>4660</v>
      </c>
      <c r="E2475" s="44">
        <v>1.759090909090909</v>
      </c>
      <c r="F2475" s="41">
        <f t="shared" si="306"/>
        <v>1706.3181818181818</v>
      </c>
      <c r="G2475" s="107">
        <f t="shared" si="307"/>
        <v>2064.645</v>
      </c>
      <c r="H2475" s="108">
        <f t="shared" si="308"/>
        <v>1858.1804999999999</v>
      </c>
      <c r="I2475" s="41">
        <f t="shared" si="309"/>
        <v>0</v>
      </c>
      <c r="J2475" s="41">
        <f t="shared" si="310"/>
        <v>2890.5029999999997</v>
      </c>
      <c r="K2475" s="45" t="str">
        <f t="shared" si="312"/>
        <v>FOTO</v>
      </c>
      <c r="L2475" s="46" t="s">
        <v>159</v>
      </c>
    </row>
    <row r="2476" spans="1:12">
      <c r="A2476" s="41" t="s">
        <v>4661</v>
      </c>
      <c r="B2476" s="41"/>
      <c r="D2476" s="43" t="s">
        <v>4662</v>
      </c>
      <c r="E2476" s="44">
        <v>1.2409090909090907</v>
      </c>
      <c r="F2476" s="41">
        <f t="shared" si="306"/>
        <v>1203.681818181818</v>
      </c>
      <c r="G2476" s="107">
        <f t="shared" si="307"/>
        <v>1456.4549999999997</v>
      </c>
      <c r="H2476" s="108">
        <f t="shared" si="308"/>
        <v>1310.8094999999998</v>
      </c>
      <c r="I2476" s="41">
        <f t="shared" si="309"/>
        <v>0</v>
      </c>
      <c r="J2476" s="41">
        <f t="shared" si="310"/>
        <v>2039.0369999999994</v>
      </c>
      <c r="K2476" s="45" t="str">
        <f t="shared" si="312"/>
        <v>FOTO</v>
      </c>
      <c r="L2476" s="46"/>
    </row>
    <row r="2477" spans="1:12">
      <c r="A2477" s="41" t="s">
        <v>4663</v>
      </c>
      <c r="B2477" s="41"/>
      <c r="D2477" s="43" t="s">
        <v>4664</v>
      </c>
      <c r="E2477" s="44">
        <v>1.759090909090909</v>
      </c>
      <c r="F2477" s="41">
        <f t="shared" si="306"/>
        <v>1706.3181818181818</v>
      </c>
      <c r="G2477" s="107">
        <f t="shared" si="307"/>
        <v>2064.645</v>
      </c>
      <c r="H2477" s="108">
        <f t="shared" si="308"/>
        <v>1858.1804999999999</v>
      </c>
      <c r="I2477" s="41">
        <f t="shared" si="309"/>
        <v>0</v>
      </c>
      <c r="J2477" s="41">
        <f t="shared" si="310"/>
        <v>2890.5029999999997</v>
      </c>
      <c r="K2477" s="45" t="str">
        <f t="shared" si="312"/>
        <v>FOTO</v>
      </c>
      <c r="L2477" s="46" t="s">
        <v>202</v>
      </c>
    </row>
    <row r="2478" spans="1:12">
      <c r="A2478" s="41" t="s">
        <v>4665</v>
      </c>
      <c r="B2478" s="41"/>
      <c r="D2478" s="43" t="s">
        <v>4666</v>
      </c>
      <c r="E2478" s="44">
        <v>1.8818181818181816</v>
      </c>
      <c r="F2478" s="41">
        <f t="shared" si="306"/>
        <v>1825.3636363636363</v>
      </c>
      <c r="G2478" s="107">
        <f t="shared" si="307"/>
        <v>2208.6899999999996</v>
      </c>
      <c r="H2478" s="108">
        <f t="shared" si="308"/>
        <v>1987.8209999999997</v>
      </c>
      <c r="I2478" s="41">
        <f t="shared" si="309"/>
        <v>0</v>
      </c>
      <c r="J2478" s="41">
        <f t="shared" si="310"/>
        <v>3092.1659999999993</v>
      </c>
      <c r="K2478" s="45" t="str">
        <f t="shared" si="312"/>
        <v>FOTO</v>
      </c>
      <c r="L2478" s="46" t="s">
        <v>202</v>
      </c>
    </row>
    <row r="2479" spans="1:12">
      <c r="A2479" s="41" t="s">
        <v>4667</v>
      </c>
      <c r="B2479" s="41"/>
      <c r="D2479" s="43" t="s">
        <v>4668</v>
      </c>
      <c r="E2479" s="44">
        <v>1.718181818181818</v>
      </c>
      <c r="F2479" s="41">
        <f t="shared" si="306"/>
        <v>1666.6363636363635</v>
      </c>
      <c r="G2479" s="107">
        <f t="shared" si="307"/>
        <v>2016.6299999999999</v>
      </c>
      <c r="H2479" s="108">
        <f t="shared" si="308"/>
        <v>1814.9669999999999</v>
      </c>
      <c r="I2479" s="41">
        <f t="shared" si="309"/>
        <v>0</v>
      </c>
      <c r="J2479" s="41">
        <f t="shared" si="310"/>
        <v>2823.2819999999997</v>
      </c>
      <c r="K2479" s="45" t="str">
        <f t="shared" si="312"/>
        <v>FOTO</v>
      </c>
      <c r="L2479" s="46" t="s">
        <v>202</v>
      </c>
    </row>
    <row r="2480" spans="1:12">
      <c r="A2480" s="41" t="s">
        <v>4669</v>
      </c>
      <c r="B2480" s="41"/>
      <c r="D2480" s="43" t="s">
        <v>4670</v>
      </c>
      <c r="E2480" s="44">
        <v>1.7999999999999998</v>
      </c>
      <c r="F2480" s="41">
        <f t="shared" si="306"/>
        <v>1745.9999999999998</v>
      </c>
      <c r="G2480" s="107">
        <f t="shared" si="307"/>
        <v>2112.66</v>
      </c>
      <c r="H2480" s="108">
        <f t="shared" si="308"/>
        <v>1901.394</v>
      </c>
      <c r="I2480" s="41">
        <f t="shared" si="309"/>
        <v>0</v>
      </c>
      <c r="J2480" s="41">
        <f t="shared" si="310"/>
        <v>2957.7239999999997</v>
      </c>
      <c r="K2480" s="45" t="str">
        <f t="shared" si="312"/>
        <v>FOTO</v>
      </c>
      <c r="L2480" s="46"/>
    </row>
    <row r="2481" spans="1:12">
      <c r="A2481" s="41" t="s">
        <v>4671</v>
      </c>
      <c r="B2481" s="41"/>
      <c r="D2481" s="43" t="s">
        <v>4672</v>
      </c>
      <c r="E2481" s="44">
        <v>4.4818181818181815</v>
      </c>
      <c r="F2481" s="41">
        <f t="shared" si="306"/>
        <v>4347.363636363636</v>
      </c>
      <c r="G2481" s="107">
        <f t="shared" si="307"/>
        <v>5260.3099999999995</v>
      </c>
      <c r="H2481" s="108">
        <f t="shared" si="308"/>
        <v>4734.2789999999995</v>
      </c>
      <c r="I2481" s="41">
        <f t="shared" si="309"/>
        <v>0</v>
      </c>
      <c r="J2481" s="41">
        <f t="shared" si="310"/>
        <v>7364.4339999999984</v>
      </c>
      <c r="K2481" s="45" t="str">
        <f t="shared" si="312"/>
        <v>FOTO</v>
      </c>
      <c r="L2481" s="46"/>
    </row>
    <row r="2482" spans="1:12">
      <c r="A2482" s="41" t="s">
        <v>4673</v>
      </c>
      <c r="B2482" s="41"/>
      <c r="D2482" s="43" t="s">
        <v>4674</v>
      </c>
      <c r="E2482" s="44">
        <v>1.4409090909090907</v>
      </c>
      <c r="F2482" s="41">
        <f t="shared" si="306"/>
        <v>1397.681818181818</v>
      </c>
      <c r="G2482" s="107">
        <f t="shared" si="307"/>
        <v>1691.1949999999997</v>
      </c>
      <c r="H2482" s="108">
        <f t="shared" si="308"/>
        <v>1522.0754999999997</v>
      </c>
      <c r="I2482" s="41">
        <f t="shared" si="309"/>
        <v>0</v>
      </c>
      <c r="J2482" s="41">
        <f t="shared" si="310"/>
        <v>2367.6729999999993</v>
      </c>
      <c r="K2482" s="45" t="str">
        <f t="shared" si="312"/>
        <v>FOTO</v>
      </c>
      <c r="L2482" s="46"/>
    </row>
    <row r="2483" spans="1:12">
      <c r="A2483" s="41" t="s">
        <v>4675</v>
      </c>
      <c r="B2483" s="41"/>
      <c r="D2483" s="43" t="s">
        <v>4676</v>
      </c>
      <c r="E2483" s="44">
        <v>1.5999999999999999</v>
      </c>
      <c r="F2483" s="41">
        <f t="shared" si="306"/>
        <v>1551.9999999999998</v>
      </c>
      <c r="G2483" s="107">
        <f t="shared" si="307"/>
        <v>1877.9199999999996</v>
      </c>
      <c r="H2483" s="108">
        <f t="shared" si="308"/>
        <v>1690.1279999999997</v>
      </c>
      <c r="I2483" s="41">
        <f t="shared" si="309"/>
        <v>0</v>
      </c>
      <c r="J2483" s="41">
        <f t="shared" si="310"/>
        <v>2629.0879999999993</v>
      </c>
      <c r="K2483" s="45" t="str">
        <f t="shared" si="312"/>
        <v>FOTO</v>
      </c>
      <c r="L2483" s="46"/>
    </row>
    <row r="2484" spans="1:12">
      <c r="A2484" s="41" t="s">
        <v>4677</v>
      </c>
      <c r="B2484" s="41"/>
      <c r="D2484" s="43" t="s">
        <v>4678</v>
      </c>
      <c r="E2484" s="44">
        <v>1.4409090909090907</v>
      </c>
      <c r="F2484" s="41">
        <f t="shared" si="306"/>
        <v>1397.681818181818</v>
      </c>
      <c r="G2484" s="107">
        <f t="shared" si="307"/>
        <v>1691.1949999999997</v>
      </c>
      <c r="H2484" s="108">
        <f t="shared" si="308"/>
        <v>1522.0754999999997</v>
      </c>
      <c r="I2484" s="41">
        <f t="shared" si="309"/>
        <v>0</v>
      </c>
      <c r="J2484" s="41">
        <f t="shared" si="310"/>
        <v>2367.6729999999993</v>
      </c>
      <c r="K2484" s="45" t="str">
        <f t="shared" si="312"/>
        <v>FOTO</v>
      </c>
      <c r="L2484" s="46"/>
    </row>
    <row r="2485" spans="1:12" ht="15.75" customHeight="1">
      <c r="A2485" s="47" t="s">
        <v>4679</v>
      </c>
      <c r="B2485" s="48"/>
      <c r="D2485" s="43"/>
      <c r="E2485" s="44">
        <v>0</v>
      </c>
      <c r="F2485" s="41">
        <f t="shared" si="306"/>
        <v>0</v>
      </c>
      <c r="G2485" s="107">
        <f t="shared" si="307"/>
        <v>0</v>
      </c>
      <c r="H2485" s="108">
        <f t="shared" si="308"/>
        <v>0</v>
      </c>
      <c r="I2485" s="41">
        <f t="shared" si="309"/>
        <v>0</v>
      </c>
      <c r="J2485" s="41">
        <f t="shared" si="310"/>
        <v>0</v>
      </c>
      <c r="K2485" s="45"/>
      <c r="L2485" s="46"/>
    </row>
    <row r="2486" spans="1:12">
      <c r="A2486" s="41" t="s">
        <v>4680</v>
      </c>
      <c r="B2486" s="41"/>
      <c r="D2486" s="43" t="s">
        <v>4681</v>
      </c>
      <c r="E2486" s="44">
        <v>2.7181818181818183</v>
      </c>
      <c r="F2486" s="41">
        <f t="shared" si="306"/>
        <v>2636.6363636363635</v>
      </c>
      <c r="G2486" s="107">
        <f t="shared" si="307"/>
        <v>3190.33</v>
      </c>
      <c r="H2486" s="108">
        <f t="shared" si="308"/>
        <v>2871.297</v>
      </c>
      <c r="I2486" s="41">
        <f t="shared" si="309"/>
        <v>0</v>
      </c>
      <c r="J2486" s="41">
        <f t="shared" si="310"/>
        <v>4466.4619999999995</v>
      </c>
      <c r="K2486" s="45" t="str">
        <f t="shared" ref="K2486:K2500" si="313">HYPERLINK(CONCATENATE("https://buscador.neorep.com.ar/",TRIM(A2486),"/"),"FOTO")</f>
        <v>FOTO</v>
      </c>
      <c r="L2486" s="46" t="s">
        <v>202</v>
      </c>
    </row>
    <row r="2487" spans="1:12">
      <c r="A2487" s="41" t="s">
        <v>4682</v>
      </c>
      <c r="B2487" s="41"/>
      <c r="D2487" s="43" t="s">
        <v>4683</v>
      </c>
      <c r="E2487" s="44">
        <v>3.1181818181818182</v>
      </c>
      <c r="F2487" s="41">
        <f t="shared" si="306"/>
        <v>3024.6363636363635</v>
      </c>
      <c r="G2487" s="107">
        <f t="shared" si="307"/>
        <v>3659.81</v>
      </c>
      <c r="H2487" s="108">
        <f t="shared" si="308"/>
        <v>3293.8290000000002</v>
      </c>
      <c r="I2487" s="41">
        <f t="shared" si="309"/>
        <v>0</v>
      </c>
      <c r="J2487" s="41">
        <f t="shared" si="310"/>
        <v>5123.7339999999995</v>
      </c>
      <c r="K2487" s="45" t="str">
        <f t="shared" si="313"/>
        <v>FOTO</v>
      </c>
      <c r="L2487" s="46"/>
    </row>
    <row r="2488" spans="1:12">
      <c r="A2488" s="41" t="s">
        <v>4684</v>
      </c>
      <c r="B2488" s="41"/>
      <c r="D2488" s="43" t="s">
        <v>4685</v>
      </c>
      <c r="E2488" s="44">
        <v>3.4</v>
      </c>
      <c r="F2488" s="41">
        <f t="shared" si="306"/>
        <v>3298</v>
      </c>
      <c r="G2488" s="107">
        <f t="shared" si="307"/>
        <v>3990.58</v>
      </c>
      <c r="H2488" s="108">
        <f t="shared" si="308"/>
        <v>3591.5219999999999</v>
      </c>
      <c r="I2488" s="41">
        <f t="shared" si="309"/>
        <v>0</v>
      </c>
      <c r="J2488" s="41">
        <f t="shared" si="310"/>
        <v>5586.8119999999999</v>
      </c>
      <c r="K2488" s="45" t="str">
        <f t="shared" si="313"/>
        <v>FOTO</v>
      </c>
      <c r="L2488" s="46"/>
    </row>
    <row r="2489" spans="1:12">
      <c r="A2489" s="41" t="s">
        <v>4686</v>
      </c>
      <c r="B2489" s="41"/>
      <c r="D2489" s="43" t="s">
        <v>4687</v>
      </c>
      <c r="E2489" s="44">
        <v>2.8818181818181814</v>
      </c>
      <c r="F2489" s="41">
        <f t="shared" si="306"/>
        <v>2795.363636363636</v>
      </c>
      <c r="G2489" s="107">
        <f t="shared" si="307"/>
        <v>3382.3899999999994</v>
      </c>
      <c r="H2489" s="108">
        <f t="shared" si="308"/>
        <v>3044.1509999999994</v>
      </c>
      <c r="I2489" s="41">
        <f t="shared" si="309"/>
        <v>0</v>
      </c>
      <c r="J2489" s="41">
        <f t="shared" si="310"/>
        <v>4735.3459999999986</v>
      </c>
      <c r="K2489" s="45" t="str">
        <f t="shared" si="313"/>
        <v>FOTO</v>
      </c>
      <c r="L2489" s="46"/>
    </row>
    <row r="2490" spans="1:12">
      <c r="A2490" s="41" t="s">
        <v>4688</v>
      </c>
      <c r="B2490" s="41"/>
      <c r="D2490" s="43" t="s">
        <v>4689</v>
      </c>
      <c r="E2490" s="44">
        <v>3.6818181818181812</v>
      </c>
      <c r="F2490" s="41">
        <f t="shared" si="306"/>
        <v>3571.3636363636356</v>
      </c>
      <c r="G2490" s="107">
        <f t="shared" si="307"/>
        <v>4321.3499999999985</v>
      </c>
      <c r="H2490" s="108">
        <f t="shared" si="308"/>
        <v>3889.2149999999988</v>
      </c>
      <c r="I2490" s="41">
        <f t="shared" si="309"/>
        <v>0</v>
      </c>
      <c r="J2490" s="41">
        <f t="shared" si="310"/>
        <v>6049.8899999999976</v>
      </c>
      <c r="K2490" s="45" t="str">
        <f t="shared" si="313"/>
        <v>FOTO</v>
      </c>
      <c r="L2490" s="46"/>
    </row>
    <row r="2491" spans="1:12">
      <c r="A2491" s="41" t="s">
        <v>4690</v>
      </c>
      <c r="B2491" s="41"/>
      <c r="D2491" s="43" t="s">
        <v>4691</v>
      </c>
      <c r="E2491" s="44">
        <v>3.5999999999999996</v>
      </c>
      <c r="F2491" s="41">
        <f t="shared" si="306"/>
        <v>3491.9999999999995</v>
      </c>
      <c r="G2491" s="107">
        <f t="shared" si="307"/>
        <v>4225.32</v>
      </c>
      <c r="H2491" s="108">
        <f t="shared" si="308"/>
        <v>3802.788</v>
      </c>
      <c r="I2491" s="41">
        <f t="shared" si="309"/>
        <v>0</v>
      </c>
      <c r="J2491" s="41">
        <f t="shared" si="310"/>
        <v>5915.4479999999994</v>
      </c>
      <c r="K2491" s="45" t="str">
        <f t="shared" si="313"/>
        <v>FOTO</v>
      </c>
      <c r="L2491" s="46"/>
    </row>
    <row r="2492" spans="1:12">
      <c r="A2492" s="41" t="s">
        <v>4692</v>
      </c>
      <c r="B2492" s="41"/>
      <c r="D2492" s="43" t="s">
        <v>4693</v>
      </c>
      <c r="E2492" s="44">
        <v>3.1590909090909087</v>
      </c>
      <c r="F2492" s="41">
        <f t="shared" si="306"/>
        <v>3064.3181818181815</v>
      </c>
      <c r="G2492" s="107">
        <f t="shared" si="307"/>
        <v>3707.8249999999994</v>
      </c>
      <c r="H2492" s="108">
        <f t="shared" si="308"/>
        <v>3337.0424999999996</v>
      </c>
      <c r="I2492" s="41">
        <f t="shared" si="309"/>
        <v>0</v>
      </c>
      <c r="J2492" s="41">
        <f t="shared" si="310"/>
        <v>5190.954999999999</v>
      </c>
      <c r="K2492" s="45" t="str">
        <f t="shared" si="313"/>
        <v>FOTO</v>
      </c>
      <c r="L2492" s="46"/>
    </row>
    <row r="2493" spans="1:12" ht="12.75" customHeight="1">
      <c r="A2493" s="41" t="s">
        <v>4694</v>
      </c>
      <c r="B2493" s="41"/>
      <c r="D2493" s="43" t="s">
        <v>4695</v>
      </c>
      <c r="E2493" s="44">
        <v>2.5181818181818181</v>
      </c>
      <c r="F2493" s="41">
        <f t="shared" si="306"/>
        <v>2442.6363636363635</v>
      </c>
      <c r="G2493" s="107">
        <f t="shared" si="307"/>
        <v>2955.5899999999997</v>
      </c>
      <c r="H2493" s="108">
        <f t="shared" si="308"/>
        <v>2660.0309999999999</v>
      </c>
      <c r="I2493" s="41">
        <f t="shared" si="309"/>
        <v>0</v>
      </c>
      <c r="J2493" s="41">
        <f t="shared" si="310"/>
        <v>4137.8259999999991</v>
      </c>
      <c r="K2493" s="45" t="str">
        <f t="shared" si="313"/>
        <v>FOTO</v>
      </c>
      <c r="L2493" s="46" t="s">
        <v>202</v>
      </c>
    </row>
    <row r="2494" spans="1:12">
      <c r="A2494" s="41" t="s">
        <v>4696</v>
      </c>
      <c r="B2494" s="41"/>
      <c r="D2494" s="43" t="s">
        <v>4697</v>
      </c>
      <c r="E2494" s="44">
        <v>4.1590909090909092</v>
      </c>
      <c r="F2494" s="41">
        <f t="shared" si="306"/>
        <v>4034.318181818182</v>
      </c>
      <c r="G2494" s="107">
        <f t="shared" si="307"/>
        <v>4881.5249999999996</v>
      </c>
      <c r="H2494" s="108">
        <f t="shared" si="308"/>
        <v>4393.3724999999995</v>
      </c>
      <c r="I2494" s="41">
        <f t="shared" si="309"/>
        <v>0</v>
      </c>
      <c r="J2494" s="41">
        <f t="shared" si="310"/>
        <v>6834.1349999999993</v>
      </c>
      <c r="K2494" s="45" t="str">
        <f t="shared" si="313"/>
        <v>FOTO</v>
      </c>
      <c r="L2494" s="46"/>
    </row>
    <row r="2495" spans="1:12" ht="12.75" customHeight="1">
      <c r="A2495" s="41" t="s">
        <v>4698</v>
      </c>
      <c r="B2495" s="41"/>
      <c r="D2495" s="43" t="s">
        <v>4699</v>
      </c>
      <c r="E2495" s="44">
        <v>4.081818181818182</v>
      </c>
      <c r="F2495" s="41">
        <f t="shared" si="306"/>
        <v>3959.3636363636365</v>
      </c>
      <c r="G2495" s="107">
        <f t="shared" si="307"/>
        <v>4790.83</v>
      </c>
      <c r="H2495" s="108">
        <f t="shared" si="308"/>
        <v>4311.7470000000003</v>
      </c>
      <c r="I2495" s="41">
        <f t="shared" si="309"/>
        <v>0</v>
      </c>
      <c r="J2495" s="41">
        <f t="shared" si="310"/>
        <v>6707.1619999999994</v>
      </c>
      <c r="K2495" s="45" t="str">
        <f t="shared" si="313"/>
        <v>FOTO</v>
      </c>
      <c r="L2495" s="46"/>
    </row>
    <row r="2496" spans="1:12">
      <c r="A2496" s="41" t="s">
        <v>4700</v>
      </c>
      <c r="B2496" s="41"/>
      <c r="D2496" s="43" t="s">
        <v>4701</v>
      </c>
      <c r="E2496" s="44">
        <v>3.4409090909090909</v>
      </c>
      <c r="F2496" s="41">
        <f t="shared" si="306"/>
        <v>3337.681818181818</v>
      </c>
      <c r="G2496" s="107">
        <f t="shared" si="307"/>
        <v>4038.5949999999998</v>
      </c>
      <c r="H2496" s="108">
        <f t="shared" si="308"/>
        <v>3634.7354999999998</v>
      </c>
      <c r="I2496" s="41">
        <f t="shared" si="309"/>
        <v>0</v>
      </c>
      <c r="J2496" s="41">
        <f t="shared" si="310"/>
        <v>5654.0329999999994</v>
      </c>
      <c r="K2496" s="45" t="str">
        <f t="shared" si="313"/>
        <v>FOTO</v>
      </c>
      <c r="L2496" s="46"/>
    </row>
    <row r="2497" spans="1:12">
      <c r="A2497" s="41" t="s">
        <v>4702</v>
      </c>
      <c r="B2497" s="41"/>
      <c r="D2497" s="43" t="s">
        <v>4703</v>
      </c>
      <c r="E2497" s="44">
        <v>3.3590909090909085</v>
      </c>
      <c r="F2497" s="41">
        <f t="shared" si="306"/>
        <v>3258.3181818181811</v>
      </c>
      <c r="G2497" s="107">
        <f t="shared" si="307"/>
        <v>3942.5649999999991</v>
      </c>
      <c r="H2497" s="108">
        <f t="shared" si="308"/>
        <v>3548.3084999999992</v>
      </c>
      <c r="I2497" s="41">
        <f t="shared" si="309"/>
        <v>0</v>
      </c>
      <c r="J2497" s="41">
        <f t="shared" si="310"/>
        <v>5519.5909999999985</v>
      </c>
      <c r="K2497" s="45" t="str">
        <f t="shared" si="313"/>
        <v>FOTO</v>
      </c>
      <c r="L2497" s="46"/>
    </row>
    <row r="2498" spans="1:12">
      <c r="A2498" s="41" t="s">
        <v>4704</v>
      </c>
      <c r="B2498" s="41"/>
      <c r="D2498" s="43" t="s">
        <v>4705</v>
      </c>
      <c r="E2498" s="44">
        <v>1.7999999999999998</v>
      </c>
      <c r="F2498" s="41">
        <f t="shared" si="306"/>
        <v>1745.9999999999998</v>
      </c>
      <c r="G2498" s="107">
        <f t="shared" si="307"/>
        <v>2112.66</v>
      </c>
      <c r="H2498" s="108">
        <f t="shared" si="308"/>
        <v>1901.394</v>
      </c>
      <c r="I2498" s="41">
        <f t="shared" si="309"/>
        <v>0</v>
      </c>
      <c r="J2498" s="41">
        <f t="shared" si="310"/>
        <v>2957.7239999999997</v>
      </c>
      <c r="K2498" s="45" t="str">
        <f t="shared" si="313"/>
        <v>FOTO</v>
      </c>
      <c r="L2498" s="46"/>
    </row>
    <row r="2499" spans="1:12">
      <c r="A2499" s="41" t="s">
        <v>4706</v>
      </c>
      <c r="B2499" s="41"/>
      <c r="D2499" s="43" t="s">
        <v>4707</v>
      </c>
      <c r="E2499" s="44">
        <v>3.040909090909091</v>
      </c>
      <c r="F2499" s="41">
        <f t="shared" si="306"/>
        <v>2949.6818181818185</v>
      </c>
      <c r="G2499" s="107">
        <f t="shared" si="307"/>
        <v>3569.1150000000002</v>
      </c>
      <c r="H2499" s="108">
        <f t="shared" si="308"/>
        <v>3212.2035000000001</v>
      </c>
      <c r="I2499" s="41">
        <f t="shared" si="309"/>
        <v>0</v>
      </c>
      <c r="J2499" s="41">
        <f t="shared" si="310"/>
        <v>4996.7610000000004</v>
      </c>
      <c r="K2499" s="45" t="str">
        <f t="shared" si="313"/>
        <v>FOTO</v>
      </c>
      <c r="L2499" s="46"/>
    </row>
    <row r="2500" spans="1:12">
      <c r="A2500" s="41" t="s">
        <v>4708</v>
      </c>
      <c r="B2500" s="41"/>
      <c r="D2500" s="43" t="s">
        <v>4709</v>
      </c>
      <c r="E2500" s="44">
        <v>3.1181818181818182</v>
      </c>
      <c r="F2500" s="41">
        <f t="shared" si="306"/>
        <v>3024.6363636363635</v>
      </c>
      <c r="G2500" s="107">
        <f t="shared" si="307"/>
        <v>3659.81</v>
      </c>
      <c r="H2500" s="108">
        <f t="shared" si="308"/>
        <v>3293.8290000000002</v>
      </c>
      <c r="I2500" s="41">
        <f t="shared" si="309"/>
        <v>0</v>
      </c>
      <c r="J2500" s="41">
        <f t="shared" si="310"/>
        <v>5123.7339999999995</v>
      </c>
      <c r="K2500" s="45" t="str">
        <f t="shared" si="313"/>
        <v>FOTO</v>
      </c>
      <c r="L2500" s="46"/>
    </row>
    <row r="2501" spans="1:12" ht="15.75" customHeight="1">
      <c r="A2501" s="47" t="s">
        <v>4710</v>
      </c>
      <c r="B2501" s="48"/>
      <c r="D2501" s="43"/>
      <c r="E2501" s="44">
        <v>0</v>
      </c>
      <c r="F2501" s="41">
        <f t="shared" si="306"/>
        <v>0</v>
      </c>
      <c r="G2501" s="107">
        <f t="shared" si="307"/>
        <v>0</v>
      </c>
      <c r="H2501" s="108">
        <f t="shared" si="308"/>
        <v>0</v>
      </c>
      <c r="I2501" s="41">
        <f t="shared" si="309"/>
        <v>0</v>
      </c>
      <c r="J2501" s="41">
        <f t="shared" si="310"/>
        <v>0</v>
      </c>
      <c r="K2501" s="45"/>
      <c r="L2501" s="46"/>
    </row>
    <row r="2502" spans="1:12">
      <c r="A2502" s="41" t="s">
        <v>4711</v>
      </c>
      <c r="B2502" s="41"/>
      <c r="D2502" s="43" t="s">
        <v>4712</v>
      </c>
      <c r="E2502" s="44">
        <v>9</v>
      </c>
      <c r="F2502" s="41">
        <f t="shared" si="306"/>
        <v>8730</v>
      </c>
      <c r="G2502" s="107">
        <f t="shared" si="307"/>
        <v>10563.3</v>
      </c>
      <c r="H2502" s="108">
        <f t="shared" si="308"/>
        <v>9506.9699999999993</v>
      </c>
      <c r="I2502" s="41">
        <f t="shared" si="309"/>
        <v>0</v>
      </c>
      <c r="J2502" s="41">
        <f t="shared" si="310"/>
        <v>14788.619999999997</v>
      </c>
      <c r="K2502" s="45" t="str">
        <f>HYPERLINK(CONCATENATE("https://buscador.neorep.com.ar/",TRIM(A2502),"/"),"FOTO")</f>
        <v>FOTO</v>
      </c>
      <c r="L2502" s="46"/>
    </row>
    <row r="2503" spans="1:12" ht="15.75" customHeight="1">
      <c r="A2503" s="47" t="s">
        <v>4713</v>
      </c>
      <c r="B2503" s="48"/>
      <c r="D2503" s="43"/>
      <c r="E2503" s="44">
        <v>0</v>
      </c>
      <c r="F2503" s="41">
        <f t="shared" si="306"/>
        <v>0</v>
      </c>
      <c r="G2503" s="107">
        <f t="shared" si="307"/>
        <v>0</v>
      </c>
      <c r="H2503" s="108">
        <f t="shared" si="308"/>
        <v>0</v>
      </c>
      <c r="I2503" s="41">
        <f t="shared" si="309"/>
        <v>0</v>
      </c>
      <c r="J2503" s="41">
        <f t="shared" si="310"/>
        <v>0</v>
      </c>
      <c r="K2503" s="45"/>
      <c r="L2503" s="46"/>
    </row>
    <row r="2504" spans="1:12">
      <c r="A2504" s="41" t="s">
        <v>4714</v>
      </c>
      <c r="B2504" s="48"/>
      <c r="D2504" s="43" t="s">
        <v>4715</v>
      </c>
      <c r="E2504" s="44">
        <v>33.999999999999993</v>
      </c>
      <c r="F2504" s="41">
        <f t="shared" ref="F2504:F2567" si="314">+E2504*F$18</f>
        <v>32979.999999999993</v>
      </c>
      <c r="G2504" s="107">
        <f t="shared" ref="G2504:G2567" si="315">+F2504*(1+G$18)</f>
        <v>39905.799999999988</v>
      </c>
      <c r="H2504" s="108">
        <f t="shared" ref="H2504:H2567" si="316">+G2504*(1-H$18)</f>
        <v>35915.219999999994</v>
      </c>
      <c r="I2504" s="41">
        <f t="shared" ref="I2504:I2567" si="317">+G2504*C2504</f>
        <v>0</v>
      </c>
      <c r="J2504" s="41">
        <f t="shared" ref="J2504:J2567" si="318">+G2504*(1+J$18)</f>
        <v>55868.119999999981</v>
      </c>
      <c r="K2504" s="45" t="str">
        <f>HYPERLINK(CONCATENATE("https://buscador.neorep.com.ar/",TRIM(A2504),"/"),"FOTO")</f>
        <v>FOTO</v>
      </c>
      <c r="L2504" s="46"/>
    </row>
    <row r="2505" spans="1:12">
      <c r="A2505" s="41" t="s">
        <v>4716</v>
      </c>
      <c r="B2505" s="41"/>
      <c r="D2505" s="43" t="s">
        <v>4717</v>
      </c>
      <c r="E2505" s="44">
        <v>33.999999999999993</v>
      </c>
      <c r="F2505" s="41">
        <f t="shared" si="314"/>
        <v>32979.999999999993</v>
      </c>
      <c r="G2505" s="107">
        <f t="shared" si="315"/>
        <v>39905.799999999988</v>
      </c>
      <c r="H2505" s="108">
        <f t="shared" si="316"/>
        <v>35915.219999999994</v>
      </c>
      <c r="I2505" s="41">
        <f t="shared" si="317"/>
        <v>0</v>
      </c>
      <c r="J2505" s="41">
        <f t="shared" si="318"/>
        <v>55868.119999999981</v>
      </c>
      <c r="K2505" s="45" t="str">
        <f>HYPERLINK(CONCATENATE("https://buscador.neorep.com.ar/",TRIM(A2505),"/"),"FOTO")</f>
        <v>FOTO</v>
      </c>
      <c r="L2505" s="46"/>
    </row>
    <row r="2506" spans="1:12" ht="15.75" customHeight="1">
      <c r="A2506" s="47" t="s">
        <v>4718</v>
      </c>
      <c r="B2506" s="48"/>
      <c r="D2506" s="43"/>
      <c r="E2506" s="44">
        <v>0</v>
      </c>
      <c r="F2506" s="41">
        <f t="shared" si="314"/>
        <v>0</v>
      </c>
      <c r="G2506" s="107">
        <f t="shared" si="315"/>
        <v>0</v>
      </c>
      <c r="H2506" s="108">
        <f t="shared" si="316"/>
        <v>0</v>
      </c>
      <c r="I2506" s="41">
        <f t="shared" si="317"/>
        <v>0</v>
      </c>
      <c r="J2506" s="41">
        <f t="shared" si="318"/>
        <v>0</v>
      </c>
      <c r="K2506" s="45"/>
      <c r="L2506" s="46"/>
    </row>
    <row r="2507" spans="1:12">
      <c r="A2507" s="75" t="s">
        <v>4719</v>
      </c>
      <c r="B2507" s="48"/>
      <c r="D2507" s="95" t="s">
        <v>4720</v>
      </c>
      <c r="E2507" s="44">
        <v>27.518181818181816</v>
      </c>
      <c r="F2507" s="41">
        <f t="shared" si="314"/>
        <v>26692.63636363636</v>
      </c>
      <c r="G2507" s="107">
        <f t="shared" si="315"/>
        <v>32298.089999999997</v>
      </c>
      <c r="H2507" s="108">
        <f t="shared" si="316"/>
        <v>29068.280999999999</v>
      </c>
      <c r="I2507" s="41">
        <f t="shared" si="317"/>
        <v>0</v>
      </c>
      <c r="J2507" s="41">
        <f t="shared" si="318"/>
        <v>45217.325999999994</v>
      </c>
      <c r="K2507" s="45" t="str">
        <f t="shared" ref="K2507:K2520" si="319">HYPERLINK(CONCATENATE("https://buscador.neorep.com.ar/",TRIM(A2507),"/"),"FOTO")</f>
        <v>FOTO</v>
      </c>
      <c r="L2507" s="46" t="s">
        <v>538</v>
      </c>
    </row>
    <row r="2508" spans="1:12">
      <c r="A2508" s="75" t="s">
        <v>4721</v>
      </c>
      <c r="B2508" s="75"/>
      <c r="D2508" s="95" t="s">
        <v>4722</v>
      </c>
      <c r="E2508" s="44">
        <v>4.2818181818181813</v>
      </c>
      <c r="F2508" s="41">
        <f t="shared" si="314"/>
        <v>4153.363636363636</v>
      </c>
      <c r="G2508" s="107">
        <f t="shared" si="315"/>
        <v>5025.57</v>
      </c>
      <c r="H2508" s="108">
        <f t="shared" si="316"/>
        <v>4523.0129999999999</v>
      </c>
      <c r="I2508" s="41">
        <f t="shared" si="317"/>
        <v>0</v>
      </c>
      <c r="J2508" s="41">
        <f t="shared" si="318"/>
        <v>7035.7979999999989</v>
      </c>
      <c r="K2508" s="45" t="str">
        <f t="shared" si="319"/>
        <v>FOTO</v>
      </c>
      <c r="L2508" s="46"/>
    </row>
    <row r="2509" spans="1:12" ht="12.75" customHeight="1">
      <c r="A2509" s="75" t="s">
        <v>4723</v>
      </c>
      <c r="B2509" s="75"/>
      <c r="D2509" s="95" t="s">
        <v>4724</v>
      </c>
      <c r="E2509" s="44">
        <v>5.0818181818181811</v>
      </c>
      <c r="F2509" s="41">
        <f t="shared" si="314"/>
        <v>4929.363636363636</v>
      </c>
      <c r="G2509" s="107">
        <f t="shared" si="315"/>
        <v>5964.53</v>
      </c>
      <c r="H2509" s="108">
        <f t="shared" si="316"/>
        <v>5368.0770000000002</v>
      </c>
      <c r="I2509" s="41">
        <f t="shared" si="317"/>
        <v>0</v>
      </c>
      <c r="J2509" s="41">
        <f t="shared" si="318"/>
        <v>8350.3419999999987</v>
      </c>
      <c r="K2509" s="45" t="str">
        <f t="shared" si="319"/>
        <v>FOTO</v>
      </c>
      <c r="L2509" s="46"/>
    </row>
    <row r="2510" spans="1:12">
      <c r="A2510" s="41" t="s">
        <v>4725</v>
      </c>
      <c r="B2510" s="41"/>
      <c r="D2510" s="43" t="s">
        <v>4726</v>
      </c>
      <c r="E2510" s="44">
        <v>4.5999999999999996</v>
      </c>
      <c r="F2510" s="41">
        <f t="shared" si="314"/>
        <v>4462</v>
      </c>
      <c r="G2510" s="107">
        <f t="shared" si="315"/>
        <v>5399.0199999999995</v>
      </c>
      <c r="H2510" s="108">
        <f t="shared" si="316"/>
        <v>4859.1179999999995</v>
      </c>
      <c r="I2510" s="41">
        <f t="shared" si="317"/>
        <v>0</v>
      </c>
      <c r="J2510" s="41">
        <f t="shared" si="318"/>
        <v>7558.6279999999988</v>
      </c>
      <c r="K2510" s="45" t="str">
        <f t="shared" si="319"/>
        <v>FOTO</v>
      </c>
      <c r="L2510" s="46" t="s">
        <v>109</v>
      </c>
    </row>
    <row r="2511" spans="1:12" ht="12.75" customHeight="1">
      <c r="A2511" s="49" t="s">
        <v>4727</v>
      </c>
      <c r="B2511" s="41"/>
      <c r="D2511" s="43" t="s">
        <v>4728</v>
      </c>
      <c r="E2511" s="44">
        <v>5.3590909090909085</v>
      </c>
      <c r="F2511" s="41">
        <f t="shared" si="314"/>
        <v>5198.3181818181811</v>
      </c>
      <c r="G2511" s="107">
        <f t="shared" si="315"/>
        <v>6289.9649999999992</v>
      </c>
      <c r="H2511" s="108">
        <f t="shared" si="316"/>
        <v>5660.968499999999</v>
      </c>
      <c r="I2511" s="41">
        <f t="shared" si="317"/>
        <v>0</v>
      </c>
      <c r="J2511" s="41">
        <f t="shared" si="318"/>
        <v>8805.9509999999991</v>
      </c>
      <c r="K2511" s="45" t="str">
        <f t="shared" si="319"/>
        <v>FOTO</v>
      </c>
      <c r="L2511" s="46"/>
    </row>
    <row r="2512" spans="1:12">
      <c r="A2512" s="41" t="s">
        <v>4729</v>
      </c>
      <c r="B2512" s="41"/>
      <c r="D2512" s="43" t="s">
        <v>4730</v>
      </c>
      <c r="E2512" s="44">
        <v>4.2</v>
      </c>
      <c r="F2512" s="41">
        <f t="shared" si="314"/>
        <v>4074</v>
      </c>
      <c r="G2512" s="107">
        <f t="shared" si="315"/>
        <v>4929.54</v>
      </c>
      <c r="H2512" s="108">
        <f t="shared" si="316"/>
        <v>4436.5860000000002</v>
      </c>
      <c r="I2512" s="41">
        <f t="shared" si="317"/>
        <v>0</v>
      </c>
      <c r="J2512" s="41">
        <f t="shared" si="318"/>
        <v>6901.3559999999998</v>
      </c>
      <c r="K2512" s="45" t="str">
        <f t="shared" si="319"/>
        <v>FOTO</v>
      </c>
      <c r="L2512" s="46"/>
    </row>
    <row r="2513" spans="1:12" ht="12.75" customHeight="1">
      <c r="A2513" s="41" t="s">
        <v>4731</v>
      </c>
      <c r="B2513" s="41"/>
      <c r="D2513" s="43" t="s">
        <v>4732</v>
      </c>
      <c r="E2513" s="44">
        <v>4.959090909090909</v>
      </c>
      <c r="F2513" s="41">
        <f t="shared" si="314"/>
        <v>4810.318181818182</v>
      </c>
      <c r="G2513" s="107">
        <f t="shared" si="315"/>
        <v>5820.4849999999997</v>
      </c>
      <c r="H2513" s="108">
        <f t="shared" si="316"/>
        <v>5238.4364999999998</v>
      </c>
      <c r="I2513" s="41">
        <f t="shared" si="317"/>
        <v>0</v>
      </c>
      <c r="J2513" s="41">
        <f t="shared" si="318"/>
        <v>8148.6789999999992</v>
      </c>
      <c r="K2513" s="45" t="str">
        <f t="shared" si="319"/>
        <v>FOTO</v>
      </c>
      <c r="L2513" s="46"/>
    </row>
    <row r="2514" spans="1:12" ht="12.75" customHeight="1">
      <c r="A2514" s="49" t="s">
        <v>4733</v>
      </c>
      <c r="B2514" s="49"/>
      <c r="D2514" s="50" t="s">
        <v>4734</v>
      </c>
      <c r="E2514" s="44">
        <v>4.3590909090909085</v>
      </c>
      <c r="F2514" s="41">
        <f t="shared" si="314"/>
        <v>4228.3181818181811</v>
      </c>
      <c r="G2514" s="107">
        <f t="shared" si="315"/>
        <v>5116.2649999999985</v>
      </c>
      <c r="H2514" s="108">
        <f t="shared" si="316"/>
        <v>4604.6384999999991</v>
      </c>
      <c r="I2514" s="41">
        <f t="shared" si="317"/>
        <v>0</v>
      </c>
      <c r="J2514" s="41">
        <f t="shared" si="318"/>
        <v>7162.7709999999979</v>
      </c>
      <c r="K2514" s="45" t="str">
        <f t="shared" si="319"/>
        <v>FOTO</v>
      </c>
      <c r="L2514" s="46" t="s">
        <v>109</v>
      </c>
    </row>
    <row r="2515" spans="1:12">
      <c r="A2515" s="41" t="s">
        <v>4735</v>
      </c>
      <c r="B2515" s="41"/>
      <c r="D2515" s="43" t="s">
        <v>4736</v>
      </c>
      <c r="E2515" s="44">
        <v>5.0409090909090901</v>
      </c>
      <c r="F2515" s="41">
        <f t="shared" si="314"/>
        <v>4889.6818181818171</v>
      </c>
      <c r="G2515" s="107">
        <f t="shared" si="315"/>
        <v>5916.5149999999985</v>
      </c>
      <c r="H2515" s="108">
        <f t="shared" si="316"/>
        <v>5324.8634999999986</v>
      </c>
      <c r="I2515" s="41">
        <f t="shared" si="317"/>
        <v>0</v>
      </c>
      <c r="J2515" s="41">
        <f t="shared" si="318"/>
        <v>8283.1209999999974</v>
      </c>
      <c r="K2515" s="45" t="str">
        <f t="shared" si="319"/>
        <v>FOTO</v>
      </c>
      <c r="L2515" s="46" t="s">
        <v>109</v>
      </c>
    </row>
    <row r="2516" spans="1:12" ht="12.75" customHeight="1">
      <c r="A2516" s="79" t="s">
        <v>4737</v>
      </c>
      <c r="B2516" s="79"/>
      <c r="D2516" s="79" t="s">
        <v>4738</v>
      </c>
      <c r="E2516" s="44">
        <v>5</v>
      </c>
      <c r="F2516" s="41">
        <f t="shared" si="314"/>
        <v>4850</v>
      </c>
      <c r="G2516" s="107">
        <f t="shared" si="315"/>
        <v>5868.5</v>
      </c>
      <c r="H2516" s="108">
        <f t="shared" si="316"/>
        <v>5281.6500000000005</v>
      </c>
      <c r="I2516" s="41">
        <f t="shared" si="317"/>
        <v>0</v>
      </c>
      <c r="J2516" s="41">
        <f t="shared" si="318"/>
        <v>8215.9</v>
      </c>
      <c r="K2516" s="45" t="str">
        <f t="shared" si="319"/>
        <v>FOTO</v>
      </c>
      <c r="L2516" s="46"/>
    </row>
    <row r="2517" spans="1:12">
      <c r="A2517" s="41" t="s">
        <v>4739</v>
      </c>
      <c r="B2517" s="41"/>
      <c r="D2517" s="43" t="s">
        <v>4740</v>
      </c>
      <c r="E2517" s="44">
        <v>4.7590909090909088</v>
      </c>
      <c r="F2517" s="41">
        <f t="shared" si="314"/>
        <v>4616.318181818182</v>
      </c>
      <c r="G2517" s="107">
        <f t="shared" si="315"/>
        <v>5585.7449999999999</v>
      </c>
      <c r="H2517" s="108">
        <f t="shared" si="316"/>
        <v>5027.1705000000002</v>
      </c>
      <c r="I2517" s="41">
        <f t="shared" si="317"/>
        <v>0</v>
      </c>
      <c r="J2517" s="41">
        <f t="shared" si="318"/>
        <v>7820.0429999999997</v>
      </c>
      <c r="K2517" s="45" t="str">
        <f t="shared" si="319"/>
        <v>FOTO</v>
      </c>
      <c r="L2517" s="46" t="s">
        <v>109</v>
      </c>
    </row>
    <row r="2518" spans="1:12">
      <c r="A2518" s="41" t="s">
        <v>4741</v>
      </c>
      <c r="B2518" s="41"/>
      <c r="D2518" s="43" t="s">
        <v>4742</v>
      </c>
      <c r="E2518" s="44">
        <v>6.081818181818182</v>
      </c>
      <c r="F2518" s="41">
        <f t="shared" si="314"/>
        <v>5899.3636363636369</v>
      </c>
      <c r="G2518" s="107">
        <f t="shared" si="315"/>
        <v>7138.2300000000005</v>
      </c>
      <c r="H2518" s="108">
        <f t="shared" si="316"/>
        <v>6424.4070000000002</v>
      </c>
      <c r="I2518" s="41">
        <f t="shared" si="317"/>
        <v>0</v>
      </c>
      <c r="J2518" s="41">
        <f t="shared" si="318"/>
        <v>9993.5220000000008</v>
      </c>
      <c r="K2518" s="45" t="str">
        <f t="shared" si="319"/>
        <v>FOTO</v>
      </c>
      <c r="L2518" s="46"/>
    </row>
    <row r="2519" spans="1:12">
      <c r="A2519" s="41" t="s">
        <v>4743</v>
      </c>
      <c r="B2519" s="41"/>
      <c r="D2519" s="43" t="s">
        <v>4744</v>
      </c>
      <c r="E2519" s="44">
        <v>4.2818181818181813</v>
      </c>
      <c r="F2519" s="41">
        <f t="shared" si="314"/>
        <v>4153.363636363636</v>
      </c>
      <c r="G2519" s="107">
        <f t="shared" si="315"/>
        <v>5025.57</v>
      </c>
      <c r="H2519" s="108">
        <f t="shared" si="316"/>
        <v>4523.0129999999999</v>
      </c>
      <c r="I2519" s="41">
        <f t="shared" si="317"/>
        <v>0</v>
      </c>
      <c r="J2519" s="41">
        <f t="shared" si="318"/>
        <v>7035.7979999999989</v>
      </c>
      <c r="K2519" s="45" t="str">
        <f t="shared" si="319"/>
        <v>FOTO</v>
      </c>
      <c r="L2519" s="46" t="s">
        <v>109</v>
      </c>
    </row>
    <row r="2520" spans="1:12">
      <c r="A2520" s="41" t="s">
        <v>4745</v>
      </c>
      <c r="B2520" s="41"/>
      <c r="D2520" s="43" t="s">
        <v>4746</v>
      </c>
      <c r="E2520" s="44">
        <v>4.1590909090909092</v>
      </c>
      <c r="F2520" s="41">
        <f t="shared" si="314"/>
        <v>4034.318181818182</v>
      </c>
      <c r="G2520" s="107">
        <f t="shared" si="315"/>
        <v>4881.5249999999996</v>
      </c>
      <c r="H2520" s="108">
        <f t="shared" si="316"/>
        <v>4393.3724999999995</v>
      </c>
      <c r="I2520" s="41">
        <f t="shared" si="317"/>
        <v>0</v>
      </c>
      <c r="J2520" s="41">
        <f t="shared" si="318"/>
        <v>6834.1349999999993</v>
      </c>
      <c r="K2520" s="45" t="str">
        <f t="shared" si="319"/>
        <v>FOTO</v>
      </c>
      <c r="L2520" s="46" t="s">
        <v>109</v>
      </c>
    </row>
    <row r="2521" spans="1:12" ht="15.75" customHeight="1">
      <c r="A2521" s="47" t="s">
        <v>4747</v>
      </c>
      <c r="B2521" s="48"/>
      <c r="D2521" s="43"/>
      <c r="E2521" s="44">
        <v>0</v>
      </c>
      <c r="F2521" s="41">
        <f t="shared" si="314"/>
        <v>0</v>
      </c>
      <c r="G2521" s="107">
        <f t="shared" si="315"/>
        <v>0</v>
      </c>
      <c r="H2521" s="108">
        <f t="shared" si="316"/>
        <v>0</v>
      </c>
      <c r="I2521" s="41">
        <f t="shared" si="317"/>
        <v>0</v>
      </c>
      <c r="J2521" s="41">
        <f t="shared" si="318"/>
        <v>0</v>
      </c>
      <c r="K2521" s="45"/>
      <c r="L2521" s="46"/>
    </row>
    <row r="2522" spans="1:12">
      <c r="A2522" s="41" t="s">
        <v>4748</v>
      </c>
      <c r="B2522" s="41"/>
      <c r="D2522" s="43" t="s">
        <v>4749</v>
      </c>
      <c r="E2522" s="44">
        <v>3.8409090909090904</v>
      </c>
      <c r="F2522" s="41">
        <f t="shared" si="314"/>
        <v>3725.6818181818176</v>
      </c>
      <c r="G2522" s="107">
        <f t="shared" si="315"/>
        <v>4508.0749999999989</v>
      </c>
      <c r="H2522" s="108">
        <f t="shared" si="316"/>
        <v>4057.267499999999</v>
      </c>
      <c r="I2522" s="41">
        <f t="shared" si="317"/>
        <v>0</v>
      </c>
      <c r="J2522" s="41">
        <f t="shared" si="318"/>
        <v>6311.3049999999985</v>
      </c>
      <c r="K2522" s="45" t="str">
        <f>HYPERLINK(CONCATENATE("https://buscador.neorep.com.ar/",TRIM(A2522),"/"),"FOTO")</f>
        <v>FOTO</v>
      </c>
      <c r="L2522" s="46" t="s">
        <v>109</v>
      </c>
    </row>
    <row r="2523" spans="1:12">
      <c r="A2523" s="41" t="s">
        <v>4750</v>
      </c>
      <c r="B2523" s="41"/>
      <c r="D2523" s="43" t="s">
        <v>4751</v>
      </c>
      <c r="E2523" s="44">
        <v>3.3590909090909085</v>
      </c>
      <c r="F2523" s="41">
        <f t="shared" si="314"/>
        <v>3258.3181818181811</v>
      </c>
      <c r="G2523" s="107">
        <f t="shared" si="315"/>
        <v>3942.5649999999991</v>
      </c>
      <c r="H2523" s="108">
        <f t="shared" si="316"/>
        <v>3548.3084999999992</v>
      </c>
      <c r="I2523" s="41">
        <f t="shared" si="317"/>
        <v>0</v>
      </c>
      <c r="J2523" s="41">
        <f t="shared" si="318"/>
        <v>5519.5909999999985</v>
      </c>
      <c r="K2523" s="45" t="str">
        <f>HYPERLINK(CONCATENATE("https://buscador.neorep.com.ar/",TRIM(A2523),"/"),"FOTO")</f>
        <v>FOTO</v>
      </c>
      <c r="L2523" s="46" t="s">
        <v>299</v>
      </c>
    </row>
    <row r="2524" spans="1:12">
      <c r="A2524" s="41" t="s">
        <v>4752</v>
      </c>
      <c r="B2524" s="41"/>
      <c r="D2524" s="43" t="s">
        <v>4753</v>
      </c>
      <c r="E2524" s="44">
        <v>3.5181818181818181</v>
      </c>
      <c r="F2524" s="41">
        <f t="shared" si="314"/>
        <v>3412.6363636363635</v>
      </c>
      <c r="G2524" s="107">
        <f t="shared" si="315"/>
        <v>4129.29</v>
      </c>
      <c r="H2524" s="108">
        <f t="shared" si="316"/>
        <v>3716.3609999999999</v>
      </c>
      <c r="I2524" s="41">
        <f t="shared" si="317"/>
        <v>0</v>
      </c>
      <c r="J2524" s="41">
        <f t="shared" si="318"/>
        <v>5781.0059999999994</v>
      </c>
      <c r="K2524" s="45" t="str">
        <f>HYPERLINK(CONCATENATE("https://buscador.neorep.com.ar/",TRIM(A2524),"/"),"FOTO")</f>
        <v>FOTO</v>
      </c>
      <c r="L2524" s="46"/>
    </row>
    <row r="2525" spans="1:12">
      <c r="A2525" s="41" t="s">
        <v>4754</v>
      </c>
      <c r="B2525" s="41"/>
      <c r="D2525" s="43" t="s">
        <v>4755</v>
      </c>
      <c r="E2525" s="44">
        <v>4.2</v>
      </c>
      <c r="F2525" s="41">
        <f t="shared" si="314"/>
        <v>4074</v>
      </c>
      <c r="G2525" s="107">
        <f t="shared" si="315"/>
        <v>4929.54</v>
      </c>
      <c r="H2525" s="108">
        <f t="shared" si="316"/>
        <v>4436.5860000000002</v>
      </c>
      <c r="I2525" s="41">
        <f t="shared" si="317"/>
        <v>0</v>
      </c>
      <c r="J2525" s="41">
        <f t="shared" si="318"/>
        <v>6901.3559999999998</v>
      </c>
      <c r="K2525" s="45" t="str">
        <f>HYPERLINK(CONCATENATE("https://buscador.neorep.com.ar/",TRIM(A2525),"/"),"FOTO")</f>
        <v>FOTO</v>
      </c>
      <c r="L2525" s="46" t="s">
        <v>109</v>
      </c>
    </row>
    <row r="2526" spans="1:12">
      <c r="A2526" s="41" t="s">
        <v>4756</v>
      </c>
      <c r="B2526" s="41"/>
      <c r="D2526" s="43" t="s">
        <v>4757</v>
      </c>
      <c r="E2526" s="44">
        <v>4.1590909090909092</v>
      </c>
      <c r="F2526" s="41">
        <f t="shared" si="314"/>
        <v>4034.318181818182</v>
      </c>
      <c r="G2526" s="107">
        <f t="shared" si="315"/>
        <v>4881.5249999999996</v>
      </c>
      <c r="H2526" s="108">
        <f t="shared" si="316"/>
        <v>4393.3724999999995</v>
      </c>
      <c r="I2526" s="41">
        <f t="shared" si="317"/>
        <v>0</v>
      </c>
      <c r="J2526" s="41">
        <f t="shared" si="318"/>
        <v>6834.1349999999993</v>
      </c>
      <c r="K2526" s="45" t="str">
        <f>HYPERLINK(CONCATENATE("https://buscador.neorep.com.ar/",TRIM(A2526),"/"),"FOTO")</f>
        <v>FOTO</v>
      </c>
      <c r="L2526" s="46" t="s">
        <v>109</v>
      </c>
    </row>
    <row r="2527" spans="1:12" ht="15.75" customHeight="1">
      <c r="A2527" s="47" t="s">
        <v>4758</v>
      </c>
      <c r="B2527" s="48"/>
      <c r="D2527" s="43"/>
      <c r="E2527" s="44">
        <v>0</v>
      </c>
      <c r="F2527" s="41">
        <f t="shared" si="314"/>
        <v>0</v>
      </c>
      <c r="G2527" s="107">
        <f t="shared" si="315"/>
        <v>0</v>
      </c>
      <c r="H2527" s="108">
        <f t="shared" si="316"/>
        <v>0</v>
      </c>
      <c r="I2527" s="41">
        <f t="shared" si="317"/>
        <v>0</v>
      </c>
      <c r="J2527" s="41">
        <f t="shared" si="318"/>
        <v>0</v>
      </c>
      <c r="K2527" s="45"/>
      <c r="L2527" s="46"/>
    </row>
    <row r="2528" spans="1:12">
      <c r="A2528" s="41" t="s">
        <v>4759</v>
      </c>
      <c r="B2528" s="41"/>
      <c r="D2528" s="43" t="s">
        <v>4760</v>
      </c>
      <c r="E2528" s="44">
        <v>7.5999999999999988</v>
      </c>
      <c r="F2528" s="41">
        <f t="shared" si="314"/>
        <v>7371.9999999999991</v>
      </c>
      <c r="G2528" s="107">
        <f t="shared" si="315"/>
        <v>8920.119999999999</v>
      </c>
      <c r="H2528" s="108">
        <f t="shared" si="316"/>
        <v>8028.1079999999993</v>
      </c>
      <c r="I2528" s="41">
        <f t="shared" si="317"/>
        <v>0</v>
      </c>
      <c r="J2528" s="41">
        <f t="shared" si="318"/>
        <v>12488.167999999998</v>
      </c>
      <c r="K2528" s="45" t="str">
        <f>HYPERLINK(CONCATENATE("https://buscador.neorep.com.ar/",TRIM(A2528),"/"),"FOTO")</f>
        <v>FOTO</v>
      </c>
      <c r="L2528" s="46"/>
    </row>
    <row r="2529" spans="1:12" ht="15.75" customHeight="1">
      <c r="A2529" s="47" t="s">
        <v>4761</v>
      </c>
      <c r="B2529" s="48"/>
      <c r="D2529" s="43"/>
      <c r="E2529" s="44">
        <v>0</v>
      </c>
      <c r="F2529" s="41">
        <f t="shared" si="314"/>
        <v>0</v>
      </c>
      <c r="G2529" s="107">
        <f t="shared" si="315"/>
        <v>0</v>
      </c>
      <c r="H2529" s="108">
        <f t="shared" si="316"/>
        <v>0</v>
      </c>
      <c r="I2529" s="41">
        <f t="shared" si="317"/>
        <v>0</v>
      </c>
      <c r="J2529" s="41">
        <f t="shared" si="318"/>
        <v>0</v>
      </c>
      <c r="K2529" s="45"/>
      <c r="L2529" s="46"/>
    </row>
    <row r="2530" spans="1:12">
      <c r="A2530" s="41" t="s">
        <v>4762</v>
      </c>
      <c r="B2530" s="41"/>
      <c r="D2530" s="43" t="s">
        <v>4763</v>
      </c>
      <c r="E2530" s="44">
        <v>3.5999999999999996</v>
      </c>
      <c r="F2530" s="41">
        <f t="shared" si="314"/>
        <v>3491.9999999999995</v>
      </c>
      <c r="G2530" s="107">
        <f t="shared" si="315"/>
        <v>4225.32</v>
      </c>
      <c r="H2530" s="108">
        <f t="shared" si="316"/>
        <v>3802.788</v>
      </c>
      <c r="I2530" s="41">
        <f t="shared" si="317"/>
        <v>0</v>
      </c>
      <c r="J2530" s="41">
        <f t="shared" si="318"/>
        <v>5915.4479999999994</v>
      </c>
      <c r="K2530" s="45" t="str">
        <f>HYPERLINK(CONCATENATE("https://buscador.neorep.com.ar/",TRIM(A2530),"/"),"FOTO")</f>
        <v>FOTO</v>
      </c>
      <c r="L2530" s="46" t="s">
        <v>299</v>
      </c>
    </row>
    <row r="2531" spans="1:12" ht="12.75" customHeight="1">
      <c r="A2531" s="41" t="s">
        <v>4764</v>
      </c>
      <c r="B2531" s="41"/>
      <c r="D2531" s="43" t="s">
        <v>4765</v>
      </c>
      <c r="E2531" s="44">
        <v>1.5999999999999999</v>
      </c>
      <c r="F2531" s="41">
        <f t="shared" si="314"/>
        <v>1551.9999999999998</v>
      </c>
      <c r="G2531" s="107">
        <f t="shared" si="315"/>
        <v>1877.9199999999996</v>
      </c>
      <c r="H2531" s="108">
        <f t="shared" si="316"/>
        <v>1690.1279999999997</v>
      </c>
      <c r="I2531" s="41">
        <f t="shared" si="317"/>
        <v>0</v>
      </c>
      <c r="J2531" s="41">
        <f t="shared" si="318"/>
        <v>2629.0879999999993</v>
      </c>
      <c r="K2531" s="45" t="str">
        <f>HYPERLINK(CONCATENATE("https://buscador.neorep.com.ar/",TRIM(A2531),"/"),"FOTO")</f>
        <v>FOTO</v>
      </c>
      <c r="L2531" s="46"/>
    </row>
    <row r="2532" spans="1:12">
      <c r="A2532" s="41" t="s">
        <v>4766</v>
      </c>
      <c r="B2532" s="41"/>
      <c r="D2532" s="43" t="s">
        <v>4767</v>
      </c>
      <c r="E2532" s="44">
        <v>2.0818181818181816</v>
      </c>
      <c r="F2532" s="41">
        <f t="shared" si="314"/>
        <v>2019.363636363636</v>
      </c>
      <c r="G2532" s="107">
        <f t="shared" si="315"/>
        <v>2443.4299999999994</v>
      </c>
      <c r="H2532" s="108">
        <f t="shared" si="316"/>
        <v>2199.0869999999995</v>
      </c>
      <c r="I2532" s="41">
        <f t="shared" si="317"/>
        <v>0</v>
      </c>
      <c r="J2532" s="41">
        <f t="shared" si="318"/>
        <v>3420.8019999999988</v>
      </c>
      <c r="K2532" s="45" t="str">
        <f>HYPERLINK(CONCATENATE("https://buscador.neorep.com.ar/",TRIM(A2532),"/"),"FOTO")</f>
        <v>FOTO</v>
      </c>
      <c r="L2532" s="46"/>
    </row>
    <row r="2533" spans="1:12">
      <c r="A2533" s="41" t="s">
        <v>4768</v>
      </c>
      <c r="B2533" s="41"/>
      <c r="D2533" s="43" t="s">
        <v>4769</v>
      </c>
      <c r="E2533" s="44">
        <v>3.5181818181818181</v>
      </c>
      <c r="F2533" s="41">
        <f t="shared" si="314"/>
        <v>3412.6363636363635</v>
      </c>
      <c r="G2533" s="107">
        <f t="shared" si="315"/>
        <v>4129.29</v>
      </c>
      <c r="H2533" s="108">
        <f t="shared" si="316"/>
        <v>3716.3609999999999</v>
      </c>
      <c r="I2533" s="41">
        <f t="shared" si="317"/>
        <v>0</v>
      </c>
      <c r="J2533" s="41">
        <f t="shared" si="318"/>
        <v>5781.0059999999994</v>
      </c>
      <c r="K2533" s="45" t="str">
        <f>HYPERLINK(CONCATENATE("https://buscador.neorep.com.ar/",TRIM(A2533),"/"),"FOTO")</f>
        <v>FOTO</v>
      </c>
      <c r="L2533" s="46"/>
    </row>
    <row r="2534" spans="1:12">
      <c r="A2534" s="41" t="s">
        <v>4770</v>
      </c>
      <c r="B2534" s="41"/>
      <c r="D2534" s="43" t="s">
        <v>4771</v>
      </c>
      <c r="E2534" s="44">
        <v>0.29090909090909089</v>
      </c>
      <c r="F2534" s="41">
        <f t="shared" si="314"/>
        <v>282.18181818181819</v>
      </c>
      <c r="G2534" s="107">
        <f t="shared" si="315"/>
        <v>341.44</v>
      </c>
      <c r="H2534" s="108">
        <f t="shared" si="316"/>
        <v>307.29599999999999</v>
      </c>
      <c r="I2534" s="41">
        <f t="shared" si="317"/>
        <v>0</v>
      </c>
      <c r="J2534" s="41">
        <f t="shared" si="318"/>
        <v>478.01599999999996</v>
      </c>
      <c r="K2534" s="45" t="str">
        <f>HYPERLINK(CONCATENATE("https://buscador.neorep.com.ar/",TRIM(A2534),"/"),"FOTO")</f>
        <v>FOTO</v>
      </c>
      <c r="L2534" s="46"/>
    </row>
    <row r="2535" spans="1:12" ht="15.75" customHeight="1">
      <c r="A2535" s="47" t="s">
        <v>4772</v>
      </c>
      <c r="B2535" s="48"/>
      <c r="D2535" s="43"/>
      <c r="E2535" s="44">
        <v>0</v>
      </c>
      <c r="F2535" s="41">
        <f t="shared" si="314"/>
        <v>0</v>
      </c>
      <c r="G2535" s="107">
        <f t="shared" si="315"/>
        <v>0</v>
      </c>
      <c r="H2535" s="108">
        <f t="shared" si="316"/>
        <v>0</v>
      </c>
      <c r="I2535" s="41">
        <f t="shared" si="317"/>
        <v>0</v>
      </c>
      <c r="J2535" s="41">
        <f t="shared" si="318"/>
        <v>0</v>
      </c>
      <c r="K2535" s="45"/>
      <c r="L2535" s="46"/>
    </row>
    <row r="2536" spans="1:12">
      <c r="A2536" s="41" t="s">
        <v>4773</v>
      </c>
      <c r="B2536" s="41"/>
      <c r="D2536" s="43" t="s">
        <v>4774</v>
      </c>
      <c r="E2536" s="44">
        <v>14.640909090909091</v>
      </c>
      <c r="F2536" s="41">
        <f t="shared" si="314"/>
        <v>14201.681818181818</v>
      </c>
      <c r="G2536" s="107">
        <f t="shared" si="315"/>
        <v>17184.035</v>
      </c>
      <c r="H2536" s="108">
        <f t="shared" si="316"/>
        <v>15465.6315</v>
      </c>
      <c r="I2536" s="41">
        <f t="shared" si="317"/>
        <v>0</v>
      </c>
      <c r="J2536" s="41">
        <f t="shared" si="318"/>
        <v>24057.648999999998</v>
      </c>
      <c r="K2536" s="45" t="str">
        <f t="shared" ref="K2536:K2546" si="320">HYPERLINK(CONCATENATE("https://buscador.neorep.com.ar/",TRIM(A2536),"/"),"FOTO")</f>
        <v>FOTO</v>
      </c>
      <c r="L2536" s="46"/>
    </row>
    <row r="2537" spans="1:12" ht="12.75" customHeight="1">
      <c r="A2537" s="41" t="s">
        <v>4775</v>
      </c>
      <c r="B2537" s="41"/>
      <c r="D2537" s="43" t="s">
        <v>4776</v>
      </c>
      <c r="E2537" s="44">
        <v>10</v>
      </c>
      <c r="F2537" s="41">
        <f t="shared" si="314"/>
        <v>9700</v>
      </c>
      <c r="G2537" s="107">
        <f t="shared" si="315"/>
        <v>11737</v>
      </c>
      <c r="H2537" s="108">
        <f t="shared" si="316"/>
        <v>10563.300000000001</v>
      </c>
      <c r="I2537" s="41">
        <f t="shared" si="317"/>
        <v>0</v>
      </c>
      <c r="J2537" s="41">
        <f t="shared" si="318"/>
        <v>16431.8</v>
      </c>
      <c r="K2537" s="45" t="str">
        <f t="shared" si="320"/>
        <v>FOTO</v>
      </c>
      <c r="L2537" s="46" t="s">
        <v>104</v>
      </c>
    </row>
    <row r="2538" spans="1:12">
      <c r="A2538" s="41" t="s">
        <v>4777</v>
      </c>
      <c r="B2538" s="41"/>
      <c r="D2538" s="43" t="s">
        <v>4778</v>
      </c>
      <c r="E2538" s="44">
        <v>11.799999999999999</v>
      </c>
      <c r="F2538" s="41">
        <f t="shared" si="314"/>
        <v>11445.999999999998</v>
      </c>
      <c r="G2538" s="107">
        <f t="shared" si="315"/>
        <v>13849.659999999998</v>
      </c>
      <c r="H2538" s="108">
        <f t="shared" si="316"/>
        <v>12464.693999999998</v>
      </c>
      <c r="I2538" s="41">
        <f t="shared" si="317"/>
        <v>0</v>
      </c>
      <c r="J2538" s="41">
        <f t="shared" si="318"/>
        <v>19389.523999999998</v>
      </c>
      <c r="K2538" s="45" t="str">
        <f t="shared" si="320"/>
        <v>FOTO</v>
      </c>
      <c r="L2538" s="46"/>
    </row>
    <row r="2539" spans="1:12" ht="12.75" customHeight="1">
      <c r="A2539" s="96" t="s">
        <v>4779</v>
      </c>
      <c r="B2539" s="41"/>
      <c r="D2539" s="43" t="s">
        <v>4780</v>
      </c>
      <c r="E2539" s="44">
        <v>12.881818181818181</v>
      </c>
      <c r="F2539" s="41">
        <f t="shared" si="314"/>
        <v>12495.363636363636</v>
      </c>
      <c r="G2539" s="107">
        <f t="shared" si="315"/>
        <v>15119.39</v>
      </c>
      <c r="H2539" s="108">
        <f t="shared" si="316"/>
        <v>13607.450999999999</v>
      </c>
      <c r="I2539" s="41">
        <f t="shared" si="317"/>
        <v>0</v>
      </c>
      <c r="J2539" s="41">
        <f t="shared" si="318"/>
        <v>21167.145999999997</v>
      </c>
      <c r="K2539" s="45" t="str">
        <f t="shared" si="320"/>
        <v>FOTO</v>
      </c>
      <c r="L2539" s="46"/>
    </row>
    <row r="2540" spans="1:12">
      <c r="A2540" s="41" t="s">
        <v>4781</v>
      </c>
      <c r="B2540" s="41"/>
      <c r="D2540" s="43" t="s">
        <v>4782</v>
      </c>
      <c r="E2540" s="44">
        <v>15.799999999999997</v>
      </c>
      <c r="F2540" s="41">
        <f t="shared" si="314"/>
        <v>15325.999999999996</v>
      </c>
      <c r="G2540" s="107">
        <f t="shared" si="315"/>
        <v>18544.459999999995</v>
      </c>
      <c r="H2540" s="108">
        <f t="shared" si="316"/>
        <v>16690.013999999996</v>
      </c>
      <c r="I2540" s="41">
        <f t="shared" si="317"/>
        <v>0</v>
      </c>
      <c r="J2540" s="41">
        <f t="shared" si="318"/>
        <v>25962.243999999992</v>
      </c>
      <c r="K2540" s="45" t="str">
        <f t="shared" si="320"/>
        <v>FOTO</v>
      </c>
      <c r="L2540" s="46"/>
    </row>
    <row r="2541" spans="1:12">
      <c r="A2541" s="41" t="s">
        <v>4783</v>
      </c>
      <c r="B2541" s="41"/>
      <c r="D2541" s="43" t="s">
        <v>4784</v>
      </c>
      <c r="E2541" s="44">
        <v>16.399999999999999</v>
      </c>
      <c r="F2541" s="41">
        <f t="shared" si="314"/>
        <v>15907.999999999998</v>
      </c>
      <c r="G2541" s="107">
        <f t="shared" si="315"/>
        <v>19248.679999999997</v>
      </c>
      <c r="H2541" s="108">
        <f t="shared" si="316"/>
        <v>17323.811999999998</v>
      </c>
      <c r="I2541" s="41">
        <f t="shared" si="317"/>
        <v>0</v>
      </c>
      <c r="J2541" s="41">
        <f t="shared" si="318"/>
        <v>26948.151999999995</v>
      </c>
      <c r="K2541" s="45" t="str">
        <f t="shared" si="320"/>
        <v>FOTO</v>
      </c>
      <c r="L2541" s="46"/>
    </row>
    <row r="2542" spans="1:12">
      <c r="A2542" s="41" t="s">
        <v>4785</v>
      </c>
      <c r="B2542" s="41"/>
      <c r="D2542" s="43" t="s">
        <v>4786</v>
      </c>
      <c r="E2542" s="44">
        <v>16.399999999999999</v>
      </c>
      <c r="F2542" s="41">
        <f t="shared" si="314"/>
        <v>15907.999999999998</v>
      </c>
      <c r="G2542" s="107">
        <f t="shared" si="315"/>
        <v>19248.679999999997</v>
      </c>
      <c r="H2542" s="108">
        <f t="shared" si="316"/>
        <v>17323.811999999998</v>
      </c>
      <c r="I2542" s="41">
        <f t="shared" si="317"/>
        <v>0</v>
      </c>
      <c r="J2542" s="41">
        <f t="shared" si="318"/>
        <v>26948.151999999995</v>
      </c>
      <c r="K2542" s="45" t="str">
        <f t="shared" si="320"/>
        <v>FOTO</v>
      </c>
      <c r="L2542" s="46"/>
    </row>
    <row r="2543" spans="1:12" ht="12.75" customHeight="1">
      <c r="A2543" s="41" t="s">
        <v>4787</v>
      </c>
      <c r="B2543" s="41"/>
      <c r="D2543" s="43" t="s">
        <v>4788</v>
      </c>
      <c r="E2543" s="44">
        <v>11.68181818181818</v>
      </c>
      <c r="F2543" s="41">
        <f t="shared" si="314"/>
        <v>11331.363636363634</v>
      </c>
      <c r="G2543" s="107">
        <f t="shared" si="315"/>
        <v>13710.949999999997</v>
      </c>
      <c r="H2543" s="108">
        <f t="shared" si="316"/>
        <v>12339.854999999998</v>
      </c>
      <c r="I2543" s="41">
        <f t="shared" si="317"/>
        <v>0</v>
      </c>
      <c r="J2543" s="41">
        <f t="shared" si="318"/>
        <v>19195.329999999994</v>
      </c>
      <c r="K2543" s="45" t="str">
        <f t="shared" si="320"/>
        <v>FOTO</v>
      </c>
      <c r="L2543" s="46"/>
    </row>
    <row r="2544" spans="1:12">
      <c r="A2544" s="41" t="s">
        <v>4789</v>
      </c>
      <c r="B2544" s="41"/>
      <c r="D2544" s="43" t="s">
        <v>4790</v>
      </c>
      <c r="E2544" s="44">
        <v>10.6</v>
      </c>
      <c r="F2544" s="41">
        <f t="shared" si="314"/>
        <v>10282</v>
      </c>
      <c r="G2544" s="107">
        <f t="shared" si="315"/>
        <v>12441.22</v>
      </c>
      <c r="H2544" s="108">
        <f t="shared" si="316"/>
        <v>11197.098</v>
      </c>
      <c r="I2544" s="41">
        <f t="shared" si="317"/>
        <v>0</v>
      </c>
      <c r="J2544" s="41">
        <f t="shared" si="318"/>
        <v>17417.707999999999</v>
      </c>
      <c r="K2544" s="45" t="str">
        <f t="shared" si="320"/>
        <v>FOTO</v>
      </c>
      <c r="L2544" s="46" t="s">
        <v>104</v>
      </c>
    </row>
    <row r="2545" spans="1:12" ht="12.75" customHeight="1">
      <c r="A2545" s="41" t="s">
        <v>4791</v>
      </c>
      <c r="B2545" s="41"/>
      <c r="D2545" s="43" t="s">
        <v>4792</v>
      </c>
      <c r="E2545" s="44">
        <v>16.399999999999999</v>
      </c>
      <c r="F2545" s="41">
        <f t="shared" si="314"/>
        <v>15907.999999999998</v>
      </c>
      <c r="G2545" s="107">
        <f t="shared" si="315"/>
        <v>19248.679999999997</v>
      </c>
      <c r="H2545" s="108">
        <f t="shared" si="316"/>
        <v>17323.811999999998</v>
      </c>
      <c r="I2545" s="41">
        <f t="shared" si="317"/>
        <v>0</v>
      </c>
      <c r="J2545" s="41">
        <f t="shared" si="318"/>
        <v>26948.151999999995</v>
      </c>
      <c r="K2545" s="45" t="str">
        <f t="shared" si="320"/>
        <v>FOTO</v>
      </c>
      <c r="L2545" s="46"/>
    </row>
    <row r="2546" spans="1:12">
      <c r="A2546" s="41" t="s">
        <v>4793</v>
      </c>
      <c r="B2546" s="41"/>
      <c r="D2546" s="43" t="s">
        <v>4794</v>
      </c>
      <c r="E2546" s="44">
        <v>15.4</v>
      </c>
      <c r="F2546" s="41">
        <f t="shared" si="314"/>
        <v>14938</v>
      </c>
      <c r="G2546" s="107">
        <f t="shared" si="315"/>
        <v>18074.98</v>
      </c>
      <c r="H2546" s="108">
        <f t="shared" si="316"/>
        <v>16267.482</v>
      </c>
      <c r="I2546" s="41">
        <f t="shared" si="317"/>
        <v>0</v>
      </c>
      <c r="J2546" s="41">
        <f t="shared" si="318"/>
        <v>25304.971999999998</v>
      </c>
      <c r="K2546" s="45" t="str">
        <f t="shared" si="320"/>
        <v>FOTO</v>
      </c>
      <c r="L2546" s="46"/>
    </row>
    <row r="2547" spans="1:12" ht="15.75" customHeight="1">
      <c r="A2547" s="47" t="s">
        <v>4795</v>
      </c>
      <c r="B2547" s="48"/>
      <c r="D2547" s="43"/>
      <c r="E2547" s="44">
        <v>0</v>
      </c>
      <c r="F2547" s="41">
        <f t="shared" si="314"/>
        <v>0</v>
      </c>
      <c r="G2547" s="107">
        <f t="shared" si="315"/>
        <v>0</v>
      </c>
      <c r="H2547" s="108">
        <f t="shared" si="316"/>
        <v>0</v>
      </c>
      <c r="I2547" s="41">
        <f t="shared" si="317"/>
        <v>0</v>
      </c>
      <c r="J2547" s="41">
        <f t="shared" si="318"/>
        <v>0</v>
      </c>
      <c r="K2547" s="45"/>
      <c r="L2547" s="46"/>
    </row>
    <row r="2548" spans="1:12">
      <c r="A2548" s="41" t="s">
        <v>4796</v>
      </c>
      <c r="B2548" s="41"/>
      <c r="D2548" s="43" t="s">
        <v>4797</v>
      </c>
      <c r="E2548" s="44">
        <v>6.7181818181818169</v>
      </c>
      <c r="F2548" s="41">
        <f t="shared" si="314"/>
        <v>6516.6363636363621</v>
      </c>
      <c r="G2548" s="107">
        <f t="shared" si="315"/>
        <v>7885.1299999999983</v>
      </c>
      <c r="H2548" s="108">
        <f t="shared" si="316"/>
        <v>7096.6169999999984</v>
      </c>
      <c r="I2548" s="41">
        <f t="shared" si="317"/>
        <v>0</v>
      </c>
      <c r="J2548" s="41">
        <f t="shared" si="318"/>
        <v>11039.181999999997</v>
      </c>
      <c r="K2548" s="45" t="str">
        <f t="shared" ref="K2548:K2567" si="321">HYPERLINK(CONCATENATE("https://buscador.neorep.com.ar/",TRIM(A2548),"/"),"FOTO")</f>
        <v>FOTO</v>
      </c>
      <c r="L2548" s="46"/>
    </row>
    <row r="2549" spans="1:12">
      <c r="A2549" s="41" t="s">
        <v>4798</v>
      </c>
      <c r="B2549" s="41"/>
      <c r="D2549" s="43" t="s">
        <v>4799</v>
      </c>
      <c r="E2549" s="44">
        <v>8.7999999999999989</v>
      </c>
      <c r="F2549" s="41">
        <f t="shared" si="314"/>
        <v>8535.9999999999982</v>
      </c>
      <c r="G2549" s="107">
        <f t="shared" si="315"/>
        <v>10328.559999999998</v>
      </c>
      <c r="H2549" s="108">
        <f t="shared" si="316"/>
        <v>9295.7039999999979</v>
      </c>
      <c r="I2549" s="41">
        <f t="shared" si="317"/>
        <v>0</v>
      </c>
      <c r="J2549" s="41">
        <f t="shared" si="318"/>
        <v>14459.983999999995</v>
      </c>
      <c r="K2549" s="45" t="str">
        <f t="shared" si="321"/>
        <v>FOTO</v>
      </c>
      <c r="L2549" s="46"/>
    </row>
    <row r="2550" spans="1:12">
      <c r="A2550" s="41" t="s">
        <v>4800</v>
      </c>
      <c r="B2550" s="41"/>
      <c r="D2550" s="43" t="s">
        <v>4801</v>
      </c>
      <c r="E2550" s="44">
        <v>10.481818181818181</v>
      </c>
      <c r="F2550" s="41">
        <f t="shared" si="314"/>
        <v>10167.363636363636</v>
      </c>
      <c r="G2550" s="107">
        <f t="shared" si="315"/>
        <v>12302.509999999998</v>
      </c>
      <c r="H2550" s="108">
        <f t="shared" si="316"/>
        <v>11072.258999999998</v>
      </c>
      <c r="I2550" s="41">
        <f t="shared" si="317"/>
        <v>0</v>
      </c>
      <c r="J2550" s="41">
        <f t="shared" si="318"/>
        <v>17223.513999999996</v>
      </c>
      <c r="K2550" s="45" t="str">
        <f t="shared" si="321"/>
        <v>FOTO</v>
      </c>
      <c r="L2550" s="46"/>
    </row>
    <row r="2551" spans="1:12">
      <c r="A2551" s="41" t="s">
        <v>4802</v>
      </c>
      <c r="B2551" s="41"/>
      <c r="D2551" s="43" t="s">
        <v>4803</v>
      </c>
      <c r="E2551" s="44">
        <v>4.5999999999999996</v>
      </c>
      <c r="F2551" s="41">
        <f t="shared" si="314"/>
        <v>4462</v>
      </c>
      <c r="G2551" s="107">
        <f t="shared" si="315"/>
        <v>5399.0199999999995</v>
      </c>
      <c r="H2551" s="108">
        <f t="shared" si="316"/>
        <v>4859.1179999999995</v>
      </c>
      <c r="I2551" s="41">
        <f t="shared" si="317"/>
        <v>0</v>
      </c>
      <c r="J2551" s="41">
        <f t="shared" si="318"/>
        <v>7558.6279999999988</v>
      </c>
      <c r="K2551" s="45" t="str">
        <f t="shared" si="321"/>
        <v>FOTO</v>
      </c>
      <c r="L2551" s="46"/>
    </row>
    <row r="2552" spans="1:12">
      <c r="A2552" s="41" t="s">
        <v>4804</v>
      </c>
      <c r="B2552" s="41"/>
      <c r="D2552" s="43" t="s">
        <v>4805</v>
      </c>
      <c r="E2552" s="44">
        <v>8.4</v>
      </c>
      <c r="F2552" s="41">
        <f t="shared" si="314"/>
        <v>8148</v>
      </c>
      <c r="G2552" s="107">
        <f t="shared" si="315"/>
        <v>9859.08</v>
      </c>
      <c r="H2552" s="108">
        <f t="shared" si="316"/>
        <v>8873.1720000000005</v>
      </c>
      <c r="I2552" s="41">
        <f t="shared" si="317"/>
        <v>0</v>
      </c>
      <c r="J2552" s="41">
        <f t="shared" si="318"/>
        <v>13802.712</v>
      </c>
      <c r="K2552" s="45" t="str">
        <f t="shared" si="321"/>
        <v>FOTO</v>
      </c>
      <c r="L2552" s="46"/>
    </row>
    <row r="2553" spans="1:12">
      <c r="A2553" s="41" t="s">
        <v>4806</v>
      </c>
      <c r="B2553" s="41"/>
      <c r="D2553" s="43" t="s">
        <v>4807</v>
      </c>
      <c r="E2553" s="44">
        <v>8.1181818181818173</v>
      </c>
      <c r="F2553" s="41">
        <f t="shared" si="314"/>
        <v>7874.6363636363631</v>
      </c>
      <c r="G2553" s="107">
        <f t="shared" si="315"/>
        <v>9528.31</v>
      </c>
      <c r="H2553" s="108">
        <f t="shared" si="316"/>
        <v>8575.4789999999994</v>
      </c>
      <c r="I2553" s="41">
        <f t="shared" si="317"/>
        <v>0</v>
      </c>
      <c r="J2553" s="41">
        <f t="shared" si="318"/>
        <v>13339.633999999998</v>
      </c>
      <c r="K2553" s="45" t="str">
        <f t="shared" si="321"/>
        <v>FOTO</v>
      </c>
      <c r="L2553" s="46"/>
    </row>
    <row r="2554" spans="1:12" ht="12.75" customHeight="1">
      <c r="A2554" s="41" t="s">
        <v>4808</v>
      </c>
      <c r="B2554" s="41"/>
      <c r="D2554" s="43" t="s">
        <v>4809</v>
      </c>
      <c r="E2554" s="44">
        <v>13.6</v>
      </c>
      <c r="F2554" s="41">
        <f t="shared" si="314"/>
        <v>13192</v>
      </c>
      <c r="G2554" s="107">
        <f t="shared" si="315"/>
        <v>15962.32</v>
      </c>
      <c r="H2554" s="108">
        <f t="shared" si="316"/>
        <v>14366.088</v>
      </c>
      <c r="I2554" s="41">
        <f t="shared" si="317"/>
        <v>0</v>
      </c>
      <c r="J2554" s="41">
        <f t="shared" si="318"/>
        <v>22347.248</v>
      </c>
      <c r="K2554" s="45" t="str">
        <f t="shared" si="321"/>
        <v>FOTO</v>
      </c>
      <c r="L2554" s="46"/>
    </row>
    <row r="2555" spans="1:12">
      <c r="A2555" s="41" t="s">
        <v>4810</v>
      </c>
      <c r="B2555" s="41"/>
      <c r="D2555" s="43" t="s">
        <v>4811</v>
      </c>
      <c r="E2555" s="44">
        <v>4.5999999999999996</v>
      </c>
      <c r="F2555" s="41">
        <f t="shared" si="314"/>
        <v>4462</v>
      </c>
      <c r="G2555" s="107">
        <f t="shared" si="315"/>
        <v>5399.0199999999995</v>
      </c>
      <c r="H2555" s="108">
        <f t="shared" si="316"/>
        <v>4859.1179999999995</v>
      </c>
      <c r="I2555" s="41">
        <f t="shared" si="317"/>
        <v>0</v>
      </c>
      <c r="J2555" s="41">
        <f t="shared" si="318"/>
        <v>7558.6279999999988</v>
      </c>
      <c r="K2555" s="45" t="str">
        <f t="shared" si="321"/>
        <v>FOTO</v>
      </c>
      <c r="L2555" s="46"/>
    </row>
    <row r="2556" spans="1:12" ht="12.75" customHeight="1">
      <c r="A2556" s="41" t="s">
        <v>4812</v>
      </c>
      <c r="B2556" s="41"/>
      <c r="D2556" s="43" t="s">
        <v>4813</v>
      </c>
      <c r="E2556" s="44">
        <v>4.8818181818181818</v>
      </c>
      <c r="F2556" s="41">
        <f t="shared" si="314"/>
        <v>4735.363636363636</v>
      </c>
      <c r="G2556" s="107">
        <f t="shared" si="315"/>
        <v>5729.7899999999991</v>
      </c>
      <c r="H2556" s="108">
        <f t="shared" si="316"/>
        <v>5156.8109999999997</v>
      </c>
      <c r="I2556" s="41">
        <f t="shared" si="317"/>
        <v>0</v>
      </c>
      <c r="J2556" s="41">
        <f t="shared" si="318"/>
        <v>8021.7059999999983</v>
      </c>
      <c r="K2556" s="45" t="str">
        <f t="shared" si="321"/>
        <v>FOTO</v>
      </c>
      <c r="L2556" s="46"/>
    </row>
    <row r="2557" spans="1:12">
      <c r="A2557" s="41" t="s">
        <v>4814</v>
      </c>
      <c r="B2557" s="41"/>
      <c r="D2557" s="43" t="s">
        <v>4815</v>
      </c>
      <c r="E2557" s="44">
        <v>5.4409090909090905</v>
      </c>
      <c r="F2557" s="41">
        <f t="shared" si="314"/>
        <v>5277.681818181818</v>
      </c>
      <c r="G2557" s="107">
        <f t="shared" si="315"/>
        <v>6385.9949999999999</v>
      </c>
      <c r="H2557" s="108">
        <f t="shared" si="316"/>
        <v>5747.3954999999996</v>
      </c>
      <c r="I2557" s="41">
        <f t="shared" si="317"/>
        <v>0</v>
      </c>
      <c r="J2557" s="41">
        <f t="shared" si="318"/>
        <v>8940.393</v>
      </c>
      <c r="K2557" s="45" t="str">
        <f t="shared" si="321"/>
        <v>FOTO</v>
      </c>
      <c r="L2557" s="46"/>
    </row>
    <row r="2558" spans="1:12">
      <c r="A2558" s="41" t="s">
        <v>4816</v>
      </c>
      <c r="B2558" s="41"/>
      <c r="D2558" s="43" t="s">
        <v>4817</v>
      </c>
      <c r="E2558" s="44">
        <v>13.44090909090909</v>
      </c>
      <c r="F2558" s="41">
        <f t="shared" si="314"/>
        <v>13037.681818181816</v>
      </c>
      <c r="G2558" s="107">
        <f t="shared" si="315"/>
        <v>15775.594999999998</v>
      </c>
      <c r="H2558" s="108">
        <f t="shared" si="316"/>
        <v>14198.035499999998</v>
      </c>
      <c r="I2558" s="41">
        <f t="shared" si="317"/>
        <v>0</v>
      </c>
      <c r="J2558" s="41">
        <f t="shared" si="318"/>
        <v>22085.832999999995</v>
      </c>
      <c r="K2558" s="45" t="str">
        <f t="shared" si="321"/>
        <v>FOTO</v>
      </c>
      <c r="L2558" s="46"/>
    </row>
    <row r="2559" spans="1:12">
      <c r="A2559" s="41" t="s">
        <v>4818</v>
      </c>
      <c r="B2559" s="41"/>
      <c r="D2559" s="43" t="s">
        <v>4819</v>
      </c>
      <c r="E2559" s="44">
        <v>13.44090909090909</v>
      </c>
      <c r="F2559" s="41">
        <f t="shared" si="314"/>
        <v>13037.681818181816</v>
      </c>
      <c r="G2559" s="107">
        <f t="shared" si="315"/>
        <v>15775.594999999998</v>
      </c>
      <c r="H2559" s="108">
        <f t="shared" si="316"/>
        <v>14198.035499999998</v>
      </c>
      <c r="I2559" s="41">
        <f t="shared" si="317"/>
        <v>0</v>
      </c>
      <c r="J2559" s="41">
        <f t="shared" si="318"/>
        <v>22085.832999999995</v>
      </c>
      <c r="K2559" s="45" t="str">
        <f t="shared" si="321"/>
        <v>FOTO</v>
      </c>
      <c r="L2559" s="46"/>
    </row>
    <row r="2560" spans="1:12">
      <c r="A2560" s="41" t="s">
        <v>4820</v>
      </c>
      <c r="B2560" s="41"/>
      <c r="D2560" s="43" t="s">
        <v>4821</v>
      </c>
      <c r="E2560" s="44">
        <v>6.081818181818182</v>
      </c>
      <c r="F2560" s="41">
        <f t="shared" si="314"/>
        <v>5899.3636363636369</v>
      </c>
      <c r="G2560" s="107">
        <f t="shared" si="315"/>
        <v>7138.2300000000005</v>
      </c>
      <c r="H2560" s="108">
        <f t="shared" si="316"/>
        <v>6424.4070000000002</v>
      </c>
      <c r="I2560" s="41">
        <f t="shared" si="317"/>
        <v>0</v>
      </c>
      <c r="J2560" s="41">
        <f t="shared" si="318"/>
        <v>9993.5220000000008</v>
      </c>
      <c r="K2560" s="45" t="str">
        <f t="shared" si="321"/>
        <v>FOTO</v>
      </c>
      <c r="L2560" s="46"/>
    </row>
    <row r="2561" spans="1:12">
      <c r="A2561" s="41" t="s">
        <v>4822</v>
      </c>
      <c r="B2561" s="41"/>
      <c r="D2561" s="43" t="s">
        <v>4823</v>
      </c>
      <c r="E2561" s="44">
        <v>7.8</v>
      </c>
      <c r="F2561" s="41">
        <f t="shared" si="314"/>
        <v>7566</v>
      </c>
      <c r="G2561" s="107">
        <f t="shared" si="315"/>
        <v>9154.86</v>
      </c>
      <c r="H2561" s="108">
        <f t="shared" si="316"/>
        <v>8239.3740000000016</v>
      </c>
      <c r="I2561" s="41">
        <f t="shared" si="317"/>
        <v>0</v>
      </c>
      <c r="J2561" s="41">
        <f t="shared" si="318"/>
        <v>12816.804</v>
      </c>
      <c r="K2561" s="45" t="str">
        <f t="shared" si="321"/>
        <v>FOTO</v>
      </c>
      <c r="L2561" s="46"/>
    </row>
    <row r="2562" spans="1:12">
      <c r="A2562" s="41" t="s">
        <v>4824</v>
      </c>
      <c r="B2562" s="41"/>
      <c r="D2562" s="43" t="s">
        <v>4825</v>
      </c>
      <c r="E2562" s="44">
        <v>13.299999999999999</v>
      </c>
      <c r="F2562" s="41">
        <f t="shared" si="314"/>
        <v>12900.999999999998</v>
      </c>
      <c r="G2562" s="107">
        <f t="shared" si="315"/>
        <v>15610.209999999997</v>
      </c>
      <c r="H2562" s="108">
        <f t="shared" si="316"/>
        <v>14049.188999999998</v>
      </c>
      <c r="I2562" s="41">
        <f t="shared" si="317"/>
        <v>0</v>
      </c>
      <c r="J2562" s="41">
        <f t="shared" si="318"/>
        <v>21854.293999999994</v>
      </c>
      <c r="K2562" s="45" t="str">
        <f t="shared" si="321"/>
        <v>FOTO</v>
      </c>
      <c r="L2562" s="46"/>
    </row>
    <row r="2563" spans="1:12">
      <c r="A2563" s="41" t="s">
        <v>4826</v>
      </c>
      <c r="B2563" s="41"/>
      <c r="D2563" s="43" t="s">
        <v>4827</v>
      </c>
      <c r="E2563" s="44">
        <v>10.75909090909091</v>
      </c>
      <c r="F2563" s="41">
        <f t="shared" si="314"/>
        <v>10436.318181818182</v>
      </c>
      <c r="G2563" s="107">
        <f t="shared" si="315"/>
        <v>12627.945</v>
      </c>
      <c r="H2563" s="108">
        <f t="shared" si="316"/>
        <v>11365.1505</v>
      </c>
      <c r="I2563" s="41">
        <f t="shared" si="317"/>
        <v>0</v>
      </c>
      <c r="J2563" s="41">
        <f t="shared" si="318"/>
        <v>17679.123</v>
      </c>
      <c r="K2563" s="45" t="str">
        <f t="shared" si="321"/>
        <v>FOTO</v>
      </c>
      <c r="L2563" s="46"/>
    </row>
    <row r="2564" spans="1:12">
      <c r="A2564" s="41" t="s">
        <v>4828</v>
      </c>
      <c r="B2564" s="41"/>
      <c r="D2564" s="43" t="s">
        <v>4829</v>
      </c>
      <c r="E2564" s="44">
        <v>0.31818181818181812</v>
      </c>
      <c r="F2564" s="41">
        <f t="shared" si="314"/>
        <v>308.63636363636357</v>
      </c>
      <c r="G2564" s="107">
        <f t="shared" si="315"/>
        <v>373.44999999999993</v>
      </c>
      <c r="H2564" s="108">
        <f t="shared" si="316"/>
        <v>336.10499999999996</v>
      </c>
      <c r="I2564" s="41">
        <f t="shared" si="317"/>
        <v>0</v>
      </c>
      <c r="J2564" s="41">
        <f t="shared" si="318"/>
        <v>522.82999999999993</v>
      </c>
      <c r="K2564" s="45" t="str">
        <f t="shared" si="321"/>
        <v>FOTO</v>
      </c>
      <c r="L2564" s="46"/>
    </row>
    <row r="2565" spans="1:12">
      <c r="A2565" s="41" t="s">
        <v>4830</v>
      </c>
      <c r="B2565" s="41"/>
      <c r="D2565" s="43" t="s">
        <v>4831</v>
      </c>
      <c r="E2565" s="44">
        <v>3.5590909090909086</v>
      </c>
      <c r="F2565" s="41">
        <f t="shared" si="314"/>
        <v>3452.3181818181815</v>
      </c>
      <c r="G2565" s="107">
        <f t="shared" si="315"/>
        <v>4177.3049999999994</v>
      </c>
      <c r="H2565" s="108">
        <f t="shared" si="316"/>
        <v>3759.5744999999997</v>
      </c>
      <c r="I2565" s="41">
        <f t="shared" si="317"/>
        <v>0</v>
      </c>
      <c r="J2565" s="41">
        <f t="shared" si="318"/>
        <v>5848.226999999999</v>
      </c>
      <c r="K2565" s="45" t="str">
        <f t="shared" si="321"/>
        <v>FOTO</v>
      </c>
      <c r="L2565" s="46"/>
    </row>
    <row r="2566" spans="1:12">
      <c r="A2566" s="41" t="s">
        <v>4832</v>
      </c>
      <c r="B2566" s="41"/>
      <c r="D2566" s="43" t="s">
        <v>4833</v>
      </c>
      <c r="E2566" s="44">
        <v>1.2409090909090907</v>
      </c>
      <c r="F2566" s="41">
        <f t="shared" si="314"/>
        <v>1203.681818181818</v>
      </c>
      <c r="G2566" s="107">
        <f t="shared" si="315"/>
        <v>1456.4549999999997</v>
      </c>
      <c r="H2566" s="108">
        <f t="shared" si="316"/>
        <v>1310.8094999999998</v>
      </c>
      <c r="I2566" s="41">
        <f t="shared" si="317"/>
        <v>0</v>
      </c>
      <c r="J2566" s="41">
        <f t="shared" si="318"/>
        <v>2039.0369999999994</v>
      </c>
      <c r="K2566" s="45" t="str">
        <f t="shared" si="321"/>
        <v>FOTO</v>
      </c>
      <c r="L2566" s="46" t="s">
        <v>410</v>
      </c>
    </row>
    <row r="2567" spans="1:12">
      <c r="A2567" s="41" t="s">
        <v>4834</v>
      </c>
      <c r="B2567" s="41"/>
      <c r="D2567" s="43" t="s">
        <v>4835</v>
      </c>
      <c r="E2567" s="44">
        <v>1.1181818181818182</v>
      </c>
      <c r="F2567" s="41">
        <f t="shared" si="314"/>
        <v>1084.6363636363635</v>
      </c>
      <c r="G2567" s="107">
        <f t="shared" si="315"/>
        <v>1312.4099999999999</v>
      </c>
      <c r="H2567" s="108">
        <f t="shared" si="316"/>
        <v>1181.1689999999999</v>
      </c>
      <c r="I2567" s="41">
        <f t="shared" si="317"/>
        <v>0</v>
      </c>
      <c r="J2567" s="41">
        <f t="shared" si="318"/>
        <v>1837.3739999999996</v>
      </c>
      <c r="K2567" s="45" t="str">
        <f t="shared" si="321"/>
        <v>FOTO</v>
      </c>
      <c r="L2567" s="46"/>
    </row>
    <row r="2568" spans="1:12" ht="15.75" customHeight="1">
      <c r="A2568" s="47" t="s">
        <v>4836</v>
      </c>
      <c r="B2568" s="48"/>
      <c r="D2568" s="43"/>
      <c r="E2568" s="44">
        <v>0</v>
      </c>
      <c r="F2568" s="41">
        <f t="shared" ref="F2568:F2631" si="322">+E2568*F$18</f>
        <v>0</v>
      </c>
      <c r="G2568" s="107">
        <f t="shared" ref="G2568:G2631" si="323">+F2568*(1+G$18)</f>
        <v>0</v>
      </c>
      <c r="H2568" s="108">
        <f t="shared" ref="H2568:H2631" si="324">+G2568*(1-H$18)</f>
        <v>0</v>
      </c>
      <c r="I2568" s="41">
        <f t="shared" ref="I2568:I2631" si="325">+G2568*C2568</f>
        <v>0</v>
      </c>
      <c r="J2568" s="41">
        <f t="shared" ref="J2568:J2631" si="326">+G2568*(1+J$18)</f>
        <v>0</v>
      </c>
      <c r="K2568" s="45"/>
      <c r="L2568" s="46"/>
    </row>
    <row r="2569" spans="1:12">
      <c r="A2569" s="41" t="s">
        <v>4837</v>
      </c>
      <c r="B2569" s="41"/>
      <c r="D2569" s="43" t="s">
        <v>4838</v>
      </c>
      <c r="E2569" s="44">
        <v>10</v>
      </c>
      <c r="F2569" s="41">
        <f t="shared" si="322"/>
        <v>9700</v>
      </c>
      <c r="G2569" s="107">
        <f t="shared" si="323"/>
        <v>11737</v>
      </c>
      <c r="H2569" s="108">
        <f t="shared" si="324"/>
        <v>10563.300000000001</v>
      </c>
      <c r="I2569" s="41">
        <f t="shared" si="325"/>
        <v>0</v>
      </c>
      <c r="J2569" s="41">
        <f t="shared" si="326"/>
        <v>16431.8</v>
      </c>
      <c r="K2569" s="45" t="str">
        <f t="shared" ref="K2569:K2581" si="327">HYPERLINK(CONCATENATE("https://buscador.neorep.com.ar/",TRIM(A2569),"/"),"FOTO")</f>
        <v>FOTO</v>
      </c>
      <c r="L2569" s="46" t="s">
        <v>271</v>
      </c>
    </row>
    <row r="2570" spans="1:12">
      <c r="A2570" s="41" t="s">
        <v>4839</v>
      </c>
      <c r="B2570" s="41"/>
      <c r="D2570" s="43" t="s">
        <v>4840</v>
      </c>
      <c r="E2570" s="44">
        <v>12.4</v>
      </c>
      <c r="F2570" s="41">
        <f t="shared" si="322"/>
        <v>12028</v>
      </c>
      <c r="G2570" s="107">
        <f t="shared" si="323"/>
        <v>14553.88</v>
      </c>
      <c r="H2570" s="108">
        <f t="shared" si="324"/>
        <v>13098.492</v>
      </c>
      <c r="I2570" s="41">
        <f t="shared" si="325"/>
        <v>0</v>
      </c>
      <c r="J2570" s="41">
        <f t="shared" si="326"/>
        <v>20375.431999999997</v>
      </c>
      <c r="K2570" s="45" t="str">
        <f t="shared" si="327"/>
        <v>FOTO</v>
      </c>
      <c r="L2570" s="46"/>
    </row>
    <row r="2571" spans="1:12">
      <c r="A2571" s="41" t="s">
        <v>4841</v>
      </c>
      <c r="B2571" s="41"/>
      <c r="D2571" s="43" t="s">
        <v>4842</v>
      </c>
      <c r="E2571" s="44">
        <v>14.84090909090909</v>
      </c>
      <c r="F2571" s="41">
        <f t="shared" si="322"/>
        <v>14395.681818181818</v>
      </c>
      <c r="G2571" s="107">
        <f t="shared" si="323"/>
        <v>17418.774999999998</v>
      </c>
      <c r="H2571" s="108">
        <f t="shared" si="324"/>
        <v>15676.897499999999</v>
      </c>
      <c r="I2571" s="41">
        <f t="shared" si="325"/>
        <v>0</v>
      </c>
      <c r="J2571" s="41">
        <f t="shared" si="326"/>
        <v>24386.284999999996</v>
      </c>
      <c r="K2571" s="45" t="str">
        <f t="shared" si="327"/>
        <v>FOTO</v>
      </c>
      <c r="L2571" s="46"/>
    </row>
    <row r="2572" spans="1:12">
      <c r="A2572" s="41" t="s">
        <v>4843</v>
      </c>
      <c r="B2572" s="41"/>
      <c r="D2572" s="43" t="s">
        <v>4844</v>
      </c>
      <c r="E2572" s="44">
        <v>8.6818181818181817</v>
      </c>
      <c r="F2572" s="41">
        <f t="shared" si="322"/>
        <v>8421.363636363636</v>
      </c>
      <c r="G2572" s="107">
        <f t="shared" si="323"/>
        <v>10189.849999999999</v>
      </c>
      <c r="H2572" s="108">
        <f t="shared" si="324"/>
        <v>9170.8649999999998</v>
      </c>
      <c r="I2572" s="41">
        <f t="shared" si="325"/>
        <v>0</v>
      </c>
      <c r="J2572" s="41">
        <f t="shared" si="326"/>
        <v>14265.789999999997</v>
      </c>
      <c r="K2572" s="45" t="str">
        <f t="shared" si="327"/>
        <v>FOTO</v>
      </c>
      <c r="L2572" s="46"/>
    </row>
    <row r="2573" spans="1:12">
      <c r="A2573" s="41" t="s">
        <v>4845</v>
      </c>
      <c r="B2573" s="41"/>
      <c r="D2573" s="43" t="s">
        <v>4846</v>
      </c>
      <c r="E2573" s="44">
        <v>10.118181818181817</v>
      </c>
      <c r="F2573" s="41">
        <f t="shared" si="322"/>
        <v>9814.6363636363621</v>
      </c>
      <c r="G2573" s="107">
        <f t="shared" si="323"/>
        <v>11875.709999999997</v>
      </c>
      <c r="H2573" s="108">
        <f t="shared" si="324"/>
        <v>10688.138999999997</v>
      </c>
      <c r="I2573" s="41">
        <f t="shared" si="325"/>
        <v>0</v>
      </c>
      <c r="J2573" s="41">
        <f t="shared" si="326"/>
        <v>16625.993999999995</v>
      </c>
      <c r="K2573" s="45" t="str">
        <f t="shared" si="327"/>
        <v>FOTO</v>
      </c>
      <c r="L2573" s="46"/>
    </row>
    <row r="2574" spans="1:12">
      <c r="A2574" s="41" t="s">
        <v>4847</v>
      </c>
      <c r="B2574" s="41"/>
      <c r="D2574" s="43" t="s">
        <v>4848</v>
      </c>
      <c r="E2574" s="44">
        <v>9.918181818181818</v>
      </c>
      <c r="F2574" s="41">
        <f t="shared" si="322"/>
        <v>9620.636363636364</v>
      </c>
      <c r="G2574" s="107">
        <f t="shared" si="323"/>
        <v>11640.97</v>
      </c>
      <c r="H2574" s="108">
        <f t="shared" si="324"/>
        <v>10476.873</v>
      </c>
      <c r="I2574" s="41">
        <f t="shared" si="325"/>
        <v>0</v>
      </c>
      <c r="J2574" s="41">
        <f t="shared" si="326"/>
        <v>16297.357999999998</v>
      </c>
      <c r="K2574" s="45" t="str">
        <f t="shared" si="327"/>
        <v>FOTO</v>
      </c>
      <c r="L2574" s="46"/>
    </row>
    <row r="2575" spans="1:12">
      <c r="A2575" s="41" t="s">
        <v>4849</v>
      </c>
      <c r="B2575" s="41"/>
      <c r="D2575" s="43" t="s">
        <v>4850</v>
      </c>
      <c r="E2575" s="44">
        <v>15.08181818181818</v>
      </c>
      <c r="F2575" s="41">
        <f t="shared" si="322"/>
        <v>14629.363636363634</v>
      </c>
      <c r="G2575" s="107">
        <f t="shared" si="323"/>
        <v>17701.529999999995</v>
      </c>
      <c r="H2575" s="108">
        <f t="shared" si="324"/>
        <v>15931.376999999997</v>
      </c>
      <c r="I2575" s="41">
        <f t="shared" si="325"/>
        <v>0</v>
      </c>
      <c r="J2575" s="41">
        <f t="shared" si="326"/>
        <v>24782.141999999993</v>
      </c>
      <c r="K2575" s="45" t="str">
        <f t="shared" si="327"/>
        <v>FOTO</v>
      </c>
      <c r="L2575" s="46"/>
    </row>
    <row r="2576" spans="1:12" ht="12.75" customHeight="1">
      <c r="A2576" s="41" t="s">
        <v>4851</v>
      </c>
      <c r="B2576" s="41"/>
      <c r="D2576" s="43" t="s">
        <v>4852</v>
      </c>
      <c r="E2576" s="44">
        <v>3.4409090909090909</v>
      </c>
      <c r="F2576" s="41">
        <f t="shared" si="322"/>
        <v>3337.681818181818</v>
      </c>
      <c r="G2576" s="107">
        <f t="shared" si="323"/>
        <v>4038.5949999999998</v>
      </c>
      <c r="H2576" s="108">
        <f t="shared" si="324"/>
        <v>3634.7354999999998</v>
      </c>
      <c r="I2576" s="41">
        <f t="shared" si="325"/>
        <v>0</v>
      </c>
      <c r="J2576" s="41">
        <f t="shared" si="326"/>
        <v>5654.0329999999994</v>
      </c>
      <c r="K2576" s="45" t="str">
        <f t="shared" si="327"/>
        <v>FOTO</v>
      </c>
      <c r="L2576" s="46" t="s">
        <v>109</v>
      </c>
    </row>
    <row r="2577" spans="1:12">
      <c r="A2577" s="41" t="s">
        <v>4853</v>
      </c>
      <c r="B2577" s="41"/>
      <c r="D2577" s="43" t="s">
        <v>4854</v>
      </c>
      <c r="E2577" s="44">
        <v>0.35909090909090907</v>
      </c>
      <c r="F2577" s="41">
        <f t="shared" si="322"/>
        <v>348.31818181818181</v>
      </c>
      <c r="G2577" s="107">
        <f t="shared" si="323"/>
        <v>421.46499999999997</v>
      </c>
      <c r="H2577" s="108">
        <f t="shared" si="324"/>
        <v>379.31849999999997</v>
      </c>
      <c r="I2577" s="41">
        <f t="shared" si="325"/>
        <v>0</v>
      </c>
      <c r="J2577" s="41">
        <f t="shared" si="326"/>
        <v>590.05099999999993</v>
      </c>
      <c r="K2577" s="45" t="str">
        <f t="shared" si="327"/>
        <v>FOTO</v>
      </c>
      <c r="L2577" s="46"/>
    </row>
    <row r="2578" spans="1:12" ht="12.75" customHeight="1">
      <c r="A2578" s="41" t="s">
        <v>4855</v>
      </c>
      <c r="B2578" s="41"/>
      <c r="D2578" s="43" t="s">
        <v>4856</v>
      </c>
      <c r="E2578" s="44">
        <v>4</v>
      </c>
      <c r="F2578" s="41">
        <f t="shared" si="322"/>
        <v>3880</v>
      </c>
      <c r="G2578" s="107">
        <f t="shared" si="323"/>
        <v>4694.8</v>
      </c>
      <c r="H2578" s="108">
        <f t="shared" si="324"/>
        <v>4225.3200000000006</v>
      </c>
      <c r="I2578" s="41">
        <f t="shared" si="325"/>
        <v>0</v>
      </c>
      <c r="J2578" s="41">
        <f t="shared" si="326"/>
        <v>6572.72</v>
      </c>
      <c r="K2578" s="45" t="str">
        <f t="shared" si="327"/>
        <v>FOTO</v>
      </c>
      <c r="L2578" s="46"/>
    </row>
    <row r="2579" spans="1:12">
      <c r="A2579" s="41" t="s">
        <v>4857</v>
      </c>
      <c r="B2579" s="41"/>
      <c r="D2579" s="43" t="s">
        <v>4858</v>
      </c>
      <c r="E2579" s="44">
        <v>8.959090909090909</v>
      </c>
      <c r="F2579" s="41">
        <f t="shared" si="322"/>
        <v>8690.318181818182</v>
      </c>
      <c r="G2579" s="107">
        <f t="shared" si="323"/>
        <v>10515.285</v>
      </c>
      <c r="H2579" s="108">
        <f t="shared" si="324"/>
        <v>9463.7564999999995</v>
      </c>
      <c r="I2579" s="41">
        <f t="shared" si="325"/>
        <v>0</v>
      </c>
      <c r="J2579" s="41">
        <f t="shared" si="326"/>
        <v>14721.398999999999</v>
      </c>
      <c r="K2579" s="45" t="str">
        <f t="shared" si="327"/>
        <v>FOTO</v>
      </c>
      <c r="L2579" s="46"/>
    </row>
    <row r="2580" spans="1:12">
      <c r="A2580" s="41" t="s">
        <v>4859</v>
      </c>
      <c r="B2580" s="41"/>
      <c r="D2580" s="43" t="s">
        <v>4860</v>
      </c>
      <c r="E2580" s="44">
        <v>9.4409090909090896</v>
      </c>
      <c r="F2580" s="41">
        <f t="shared" si="322"/>
        <v>9157.6818181818162</v>
      </c>
      <c r="G2580" s="107">
        <f t="shared" si="323"/>
        <v>11080.794999999996</v>
      </c>
      <c r="H2580" s="108">
        <f t="shared" si="324"/>
        <v>9972.7154999999966</v>
      </c>
      <c r="I2580" s="41">
        <f t="shared" si="325"/>
        <v>0</v>
      </c>
      <c r="J2580" s="41">
        <f t="shared" si="326"/>
        <v>15513.112999999994</v>
      </c>
      <c r="K2580" s="45" t="str">
        <f t="shared" si="327"/>
        <v>FOTO</v>
      </c>
      <c r="L2580" s="46" t="s">
        <v>104</v>
      </c>
    </row>
    <row r="2581" spans="1:12">
      <c r="A2581" s="41" t="s">
        <v>4861</v>
      </c>
      <c r="B2581" s="41"/>
      <c r="D2581" s="43" t="s">
        <v>4862</v>
      </c>
      <c r="E2581" s="44">
        <v>8.6363636363636349</v>
      </c>
      <c r="F2581" s="41">
        <f t="shared" si="322"/>
        <v>8377.2727272727261</v>
      </c>
      <c r="G2581" s="107">
        <f t="shared" si="323"/>
        <v>10136.499999999998</v>
      </c>
      <c r="H2581" s="108">
        <f t="shared" si="324"/>
        <v>9122.8499999999985</v>
      </c>
      <c r="I2581" s="41">
        <f t="shared" si="325"/>
        <v>0</v>
      </c>
      <c r="J2581" s="41">
        <f t="shared" si="326"/>
        <v>14191.099999999997</v>
      </c>
      <c r="K2581" s="45" t="str">
        <f t="shared" si="327"/>
        <v>FOTO</v>
      </c>
      <c r="L2581" s="46"/>
    </row>
    <row r="2582" spans="1:12" ht="15.75" customHeight="1">
      <c r="A2582" s="47" t="s">
        <v>4863</v>
      </c>
      <c r="B2582" s="48"/>
      <c r="D2582" s="43"/>
      <c r="E2582" s="44">
        <v>0</v>
      </c>
      <c r="F2582" s="41">
        <f t="shared" si="322"/>
        <v>0</v>
      </c>
      <c r="G2582" s="107">
        <f t="shared" si="323"/>
        <v>0</v>
      </c>
      <c r="H2582" s="108">
        <f t="shared" si="324"/>
        <v>0</v>
      </c>
      <c r="I2582" s="41">
        <f t="shared" si="325"/>
        <v>0</v>
      </c>
      <c r="J2582" s="41">
        <f t="shared" si="326"/>
        <v>0</v>
      </c>
      <c r="K2582" s="45"/>
      <c r="L2582" s="46"/>
    </row>
    <row r="2583" spans="1:12">
      <c r="A2583" s="41" t="s">
        <v>4864</v>
      </c>
      <c r="B2583" s="41"/>
      <c r="D2583" s="43" t="s">
        <v>4865</v>
      </c>
      <c r="E2583" s="44">
        <v>15.799999999999997</v>
      </c>
      <c r="F2583" s="41">
        <f t="shared" si="322"/>
        <v>15325.999999999996</v>
      </c>
      <c r="G2583" s="107">
        <f t="shared" si="323"/>
        <v>18544.459999999995</v>
      </c>
      <c r="H2583" s="108">
        <f t="shared" si="324"/>
        <v>16690.013999999996</v>
      </c>
      <c r="I2583" s="41">
        <f t="shared" si="325"/>
        <v>0</v>
      </c>
      <c r="J2583" s="41">
        <f t="shared" si="326"/>
        <v>25962.243999999992</v>
      </c>
      <c r="K2583" s="45" t="str">
        <f>HYPERLINK(CONCATENATE("https://buscador.neorep.com.ar/",TRIM(A2583),"/"),"FOTO")</f>
        <v>FOTO</v>
      </c>
      <c r="L2583" s="46"/>
    </row>
    <row r="2584" spans="1:12" ht="15.75" customHeight="1">
      <c r="A2584" s="47" t="s">
        <v>4866</v>
      </c>
      <c r="B2584" s="48"/>
      <c r="D2584" s="43"/>
      <c r="E2584" s="44">
        <v>0</v>
      </c>
      <c r="F2584" s="41">
        <f t="shared" si="322"/>
        <v>0</v>
      </c>
      <c r="G2584" s="107">
        <f t="shared" si="323"/>
        <v>0</v>
      </c>
      <c r="H2584" s="108">
        <f t="shared" si="324"/>
        <v>0</v>
      </c>
      <c r="I2584" s="41">
        <f t="shared" si="325"/>
        <v>0</v>
      </c>
      <c r="J2584" s="41">
        <f t="shared" si="326"/>
        <v>0</v>
      </c>
      <c r="K2584" s="45"/>
      <c r="L2584" s="46"/>
    </row>
    <row r="2585" spans="1:12">
      <c r="A2585" s="41" t="s">
        <v>4867</v>
      </c>
      <c r="B2585" s="41"/>
      <c r="D2585" s="43" t="s">
        <v>4868</v>
      </c>
      <c r="E2585" s="44">
        <v>23.399999999999995</v>
      </c>
      <c r="F2585" s="41">
        <f t="shared" si="322"/>
        <v>22697.999999999996</v>
      </c>
      <c r="G2585" s="107">
        <f t="shared" si="323"/>
        <v>27464.579999999994</v>
      </c>
      <c r="H2585" s="108">
        <f t="shared" si="324"/>
        <v>24718.121999999996</v>
      </c>
      <c r="I2585" s="41">
        <f t="shared" si="325"/>
        <v>0</v>
      </c>
      <c r="J2585" s="41">
        <f t="shared" si="326"/>
        <v>38450.411999999989</v>
      </c>
      <c r="K2585" s="45" t="str">
        <f t="shared" ref="K2585:K2604" si="328">HYPERLINK(CONCATENATE("https://buscador.neorep.com.ar/",TRIM(A2585),"/"),"FOTO")</f>
        <v>FOTO</v>
      </c>
      <c r="L2585" s="46"/>
    </row>
    <row r="2586" spans="1:12">
      <c r="A2586" s="41" t="s">
        <v>4869</v>
      </c>
      <c r="B2586" s="41"/>
      <c r="D2586" s="43" t="s">
        <v>4870</v>
      </c>
      <c r="E2586" s="44">
        <v>17.599999999999998</v>
      </c>
      <c r="F2586" s="41">
        <f t="shared" si="322"/>
        <v>17071.999999999996</v>
      </c>
      <c r="G2586" s="107">
        <f t="shared" si="323"/>
        <v>20657.119999999995</v>
      </c>
      <c r="H2586" s="108">
        <f t="shared" si="324"/>
        <v>18591.407999999996</v>
      </c>
      <c r="I2586" s="41">
        <f t="shared" si="325"/>
        <v>0</v>
      </c>
      <c r="J2586" s="41">
        <f t="shared" si="326"/>
        <v>28919.96799999999</v>
      </c>
      <c r="K2586" s="45" t="str">
        <f t="shared" si="328"/>
        <v>FOTO</v>
      </c>
      <c r="L2586" s="46"/>
    </row>
    <row r="2587" spans="1:12">
      <c r="A2587" s="41" t="s">
        <v>4871</v>
      </c>
      <c r="B2587" s="41"/>
      <c r="D2587" s="43" t="s">
        <v>4872</v>
      </c>
      <c r="E2587" s="44">
        <v>30.599999999999994</v>
      </c>
      <c r="F2587" s="41">
        <f t="shared" si="322"/>
        <v>29681.999999999993</v>
      </c>
      <c r="G2587" s="107">
        <f t="shared" si="323"/>
        <v>35915.219999999987</v>
      </c>
      <c r="H2587" s="108">
        <f t="shared" si="324"/>
        <v>32323.697999999989</v>
      </c>
      <c r="I2587" s="41">
        <f t="shared" si="325"/>
        <v>0</v>
      </c>
      <c r="J2587" s="41">
        <f t="shared" si="326"/>
        <v>50281.307999999975</v>
      </c>
      <c r="K2587" s="45" t="str">
        <f t="shared" si="328"/>
        <v>FOTO</v>
      </c>
      <c r="L2587" s="46"/>
    </row>
    <row r="2588" spans="1:12">
      <c r="A2588" s="41" t="s">
        <v>4873</v>
      </c>
      <c r="B2588" s="41"/>
      <c r="D2588" s="43" t="s">
        <v>4874</v>
      </c>
      <c r="E2588" s="44">
        <v>14.040909090909089</v>
      </c>
      <c r="F2588" s="41">
        <f t="shared" si="322"/>
        <v>13619.681818181816</v>
      </c>
      <c r="G2588" s="107">
        <f t="shared" si="323"/>
        <v>16479.814999999999</v>
      </c>
      <c r="H2588" s="108">
        <f t="shared" si="324"/>
        <v>14831.833499999999</v>
      </c>
      <c r="I2588" s="41">
        <f t="shared" si="325"/>
        <v>0</v>
      </c>
      <c r="J2588" s="41">
        <f t="shared" si="326"/>
        <v>23071.740999999998</v>
      </c>
      <c r="K2588" s="45" t="str">
        <f t="shared" si="328"/>
        <v>FOTO</v>
      </c>
      <c r="L2588" s="46"/>
    </row>
    <row r="2589" spans="1:12" ht="12.75" customHeight="1">
      <c r="A2589" s="41" t="s">
        <v>4875</v>
      </c>
      <c r="B2589" s="41"/>
      <c r="D2589" s="43" t="s">
        <v>4876</v>
      </c>
      <c r="E2589" s="44">
        <v>20.081818181818178</v>
      </c>
      <c r="F2589" s="41">
        <f t="shared" si="322"/>
        <v>19479.363636363632</v>
      </c>
      <c r="G2589" s="107">
        <f t="shared" si="323"/>
        <v>23570.029999999995</v>
      </c>
      <c r="H2589" s="108">
        <f t="shared" si="324"/>
        <v>21213.026999999995</v>
      </c>
      <c r="I2589" s="41">
        <f t="shared" si="325"/>
        <v>0</v>
      </c>
      <c r="J2589" s="41">
        <f t="shared" si="326"/>
        <v>32998.041999999994</v>
      </c>
      <c r="K2589" s="45" t="str">
        <f t="shared" si="328"/>
        <v>FOTO</v>
      </c>
      <c r="L2589" s="46"/>
    </row>
    <row r="2590" spans="1:12">
      <c r="A2590" s="41" t="s">
        <v>4877</v>
      </c>
      <c r="B2590" s="41"/>
      <c r="D2590" s="43" t="s">
        <v>4878</v>
      </c>
      <c r="E2590" s="44">
        <v>16.399999999999999</v>
      </c>
      <c r="F2590" s="41">
        <f t="shared" si="322"/>
        <v>15907.999999999998</v>
      </c>
      <c r="G2590" s="107">
        <f t="shared" si="323"/>
        <v>19248.679999999997</v>
      </c>
      <c r="H2590" s="108">
        <f t="shared" si="324"/>
        <v>17323.811999999998</v>
      </c>
      <c r="I2590" s="41">
        <f t="shared" si="325"/>
        <v>0</v>
      </c>
      <c r="J2590" s="41">
        <f t="shared" si="326"/>
        <v>26948.151999999995</v>
      </c>
      <c r="K2590" s="45" t="str">
        <f t="shared" si="328"/>
        <v>FOTO</v>
      </c>
      <c r="L2590" s="46"/>
    </row>
    <row r="2591" spans="1:12" ht="12.75" customHeight="1">
      <c r="A2591" s="41" t="s">
        <v>4879</v>
      </c>
      <c r="B2591" s="41"/>
      <c r="D2591" s="43" t="s">
        <v>4880</v>
      </c>
      <c r="E2591" s="44">
        <v>14.159090909090907</v>
      </c>
      <c r="F2591" s="41">
        <f t="shared" si="322"/>
        <v>13734.31818181818</v>
      </c>
      <c r="G2591" s="107">
        <f t="shared" si="323"/>
        <v>16618.524999999998</v>
      </c>
      <c r="H2591" s="108">
        <f t="shared" si="324"/>
        <v>14956.672499999999</v>
      </c>
      <c r="I2591" s="41">
        <f t="shared" si="325"/>
        <v>0</v>
      </c>
      <c r="J2591" s="41">
        <f t="shared" si="326"/>
        <v>23265.934999999994</v>
      </c>
      <c r="K2591" s="45" t="str">
        <f t="shared" si="328"/>
        <v>FOTO</v>
      </c>
      <c r="L2591" s="46"/>
    </row>
    <row r="2592" spans="1:12" ht="12.75" customHeight="1">
      <c r="A2592" s="41" t="s">
        <v>4881</v>
      </c>
      <c r="B2592" s="41"/>
      <c r="D2592" s="43" t="s">
        <v>4882</v>
      </c>
      <c r="E2592" s="44">
        <v>23.040909090909089</v>
      </c>
      <c r="F2592" s="41">
        <f t="shared" si="322"/>
        <v>22349.681818181816</v>
      </c>
      <c r="G2592" s="107">
        <f t="shared" si="323"/>
        <v>27043.114999999998</v>
      </c>
      <c r="H2592" s="108">
        <f t="shared" si="324"/>
        <v>24338.803499999998</v>
      </c>
      <c r="I2592" s="41">
        <f t="shared" si="325"/>
        <v>0</v>
      </c>
      <c r="J2592" s="41">
        <f t="shared" si="326"/>
        <v>37860.360999999997</v>
      </c>
      <c r="K2592" s="45" t="str">
        <f t="shared" si="328"/>
        <v>FOTO</v>
      </c>
      <c r="L2592" s="46" t="s">
        <v>271</v>
      </c>
    </row>
    <row r="2593" spans="1:12">
      <c r="A2593" s="41" t="s">
        <v>4883</v>
      </c>
      <c r="B2593" s="41"/>
      <c r="D2593" s="43" t="s">
        <v>4884</v>
      </c>
      <c r="E2593" s="44">
        <v>25.159090909090907</v>
      </c>
      <c r="F2593" s="41">
        <f t="shared" si="322"/>
        <v>24404.31818181818</v>
      </c>
      <c r="G2593" s="107">
        <f t="shared" si="323"/>
        <v>29529.224999999999</v>
      </c>
      <c r="H2593" s="108">
        <f t="shared" si="324"/>
        <v>26576.302499999998</v>
      </c>
      <c r="I2593" s="41">
        <f t="shared" si="325"/>
        <v>0</v>
      </c>
      <c r="J2593" s="41">
        <f t="shared" si="326"/>
        <v>41340.914999999994</v>
      </c>
      <c r="K2593" s="45" t="str">
        <f t="shared" si="328"/>
        <v>FOTO</v>
      </c>
      <c r="L2593" s="46"/>
    </row>
    <row r="2594" spans="1:12" ht="12.75" customHeight="1">
      <c r="A2594" s="41" t="s">
        <v>4885</v>
      </c>
      <c r="B2594" s="41"/>
      <c r="D2594" s="43" t="s">
        <v>4886</v>
      </c>
      <c r="E2594" s="44">
        <v>15.44090909090909</v>
      </c>
      <c r="F2594" s="41">
        <f t="shared" si="322"/>
        <v>14977.681818181816</v>
      </c>
      <c r="G2594" s="107">
        <f t="shared" si="323"/>
        <v>18122.994999999995</v>
      </c>
      <c r="H2594" s="108">
        <f t="shared" si="324"/>
        <v>16310.695499999996</v>
      </c>
      <c r="I2594" s="41">
        <f t="shared" si="325"/>
        <v>0</v>
      </c>
      <c r="J2594" s="41">
        <f t="shared" si="326"/>
        <v>25372.192999999992</v>
      </c>
      <c r="K2594" s="45" t="str">
        <f t="shared" si="328"/>
        <v>FOTO</v>
      </c>
      <c r="L2594" s="46"/>
    </row>
    <row r="2595" spans="1:12">
      <c r="A2595" s="41" t="s">
        <v>4887</v>
      </c>
      <c r="B2595" s="41"/>
      <c r="D2595" s="43" t="s">
        <v>4888</v>
      </c>
      <c r="E2595" s="44">
        <v>17.68181818181818</v>
      </c>
      <c r="F2595" s="41">
        <f t="shared" si="322"/>
        <v>17151.363636363636</v>
      </c>
      <c r="G2595" s="107">
        <f t="shared" si="323"/>
        <v>20753.149999999998</v>
      </c>
      <c r="H2595" s="108">
        <f t="shared" si="324"/>
        <v>18677.834999999999</v>
      </c>
      <c r="I2595" s="41">
        <f t="shared" si="325"/>
        <v>0</v>
      </c>
      <c r="J2595" s="41">
        <f t="shared" si="326"/>
        <v>29054.409999999996</v>
      </c>
      <c r="K2595" s="45" t="str">
        <f t="shared" si="328"/>
        <v>FOTO</v>
      </c>
      <c r="L2595" s="46"/>
    </row>
    <row r="2596" spans="1:12">
      <c r="A2596" s="41" t="s">
        <v>4889</v>
      </c>
      <c r="B2596" s="41"/>
      <c r="D2596" s="43" t="s">
        <v>4890</v>
      </c>
      <c r="E2596" s="44">
        <v>14.84090909090909</v>
      </c>
      <c r="F2596" s="41">
        <f t="shared" si="322"/>
        <v>14395.681818181818</v>
      </c>
      <c r="G2596" s="107">
        <f t="shared" si="323"/>
        <v>17418.774999999998</v>
      </c>
      <c r="H2596" s="108">
        <f t="shared" si="324"/>
        <v>15676.897499999999</v>
      </c>
      <c r="I2596" s="41">
        <f t="shared" si="325"/>
        <v>0</v>
      </c>
      <c r="J2596" s="41">
        <f t="shared" si="326"/>
        <v>24386.284999999996</v>
      </c>
      <c r="K2596" s="45" t="str">
        <f t="shared" si="328"/>
        <v>FOTO</v>
      </c>
      <c r="L2596" s="46"/>
    </row>
    <row r="2597" spans="1:12">
      <c r="A2597" s="41" t="s">
        <v>4891</v>
      </c>
      <c r="B2597" s="41"/>
      <c r="D2597" s="43" t="s">
        <v>4892</v>
      </c>
      <c r="E2597" s="44">
        <v>24.240909090909089</v>
      </c>
      <c r="F2597" s="41">
        <f t="shared" si="322"/>
        <v>23513.681818181816</v>
      </c>
      <c r="G2597" s="107">
        <f t="shared" si="323"/>
        <v>28451.554999999997</v>
      </c>
      <c r="H2597" s="108">
        <f t="shared" si="324"/>
        <v>25606.399499999996</v>
      </c>
      <c r="I2597" s="41">
        <f t="shared" si="325"/>
        <v>0</v>
      </c>
      <c r="J2597" s="41">
        <f t="shared" si="326"/>
        <v>39832.176999999996</v>
      </c>
      <c r="K2597" s="45" t="str">
        <f t="shared" si="328"/>
        <v>FOTO</v>
      </c>
      <c r="L2597" s="46"/>
    </row>
    <row r="2598" spans="1:12">
      <c r="A2598" s="68" t="s">
        <v>4893</v>
      </c>
      <c r="B2598" s="41"/>
      <c r="D2598" s="43" t="s">
        <v>4894</v>
      </c>
      <c r="E2598" s="44">
        <v>14.868181818181817</v>
      </c>
      <c r="F2598" s="41">
        <f t="shared" si="322"/>
        <v>14422.136363636362</v>
      </c>
      <c r="G2598" s="107">
        <f t="shared" si="323"/>
        <v>17450.784999999996</v>
      </c>
      <c r="H2598" s="108">
        <f t="shared" si="324"/>
        <v>15705.706499999997</v>
      </c>
      <c r="I2598" s="41">
        <f t="shared" si="325"/>
        <v>0</v>
      </c>
      <c r="J2598" s="41">
        <f t="shared" si="326"/>
        <v>24431.098999999995</v>
      </c>
      <c r="K2598" s="45" t="str">
        <f t="shared" si="328"/>
        <v>FOTO</v>
      </c>
      <c r="L2598" s="46"/>
    </row>
    <row r="2599" spans="1:12">
      <c r="A2599" s="41" t="s">
        <v>4895</v>
      </c>
      <c r="B2599" s="41"/>
      <c r="D2599" s="43" t="s">
        <v>4896</v>
      </c>
      <c r="E2599" s="44">
        <v>22.281818181818181</v>
      </c>
      <c r="F2599" s="41">
        <f t="shared" si="322"/>
        <v>21613.363636363636</v>
      </c>
      <c r="G2599" s="107">
        <f t="shared" si="323"/>
        <v>26152.17</v>
      </c>
      <c r="H2599" s="108">
        <f t="shared" si="324"/>
        <v>23536.952999999998</v>
      </c>
      <c r="I2599" s="41">
        <f t="shared" si="325"/>
        <v>0</v>
      </c>
      <c r="J2599" s="41">
        <f t="shared" si="326"/>
        <v>36613.037999999993</v>
      </c>
      <c r="K2599" s="45" t="str">
        <f t="shared" si="328"/>
        <v>FOTO</v>
      </c>
      <c r="L2599" s="46"/>
    </row>
    <row r="2600" spans="1:12">
      <c r="A2600" s="68" t="s">
        <v>4897</v>
      </c>
      <c r="B2600" s="41"/>
      <c r="D2600" s="43" t="s">
        <v>4898</v>
      </c>
      <c r="E2600" s="44">
        <v>22.799999999999997</v>
      </c>
      <c r="F2600" s="41">
        <f t="shared" si="322"/>
        <v>22115.999999999996</v>
      </c>
      <c r="G2600" s="107">
        <f t="shared" si="323"/>
        <v>26760.359999999993</v>
      </c>
      <c r="H2600" s="108">
        <f t="shared" si="324"/>
        <v>24084.323999999993</v>
      </c>
      <c r="I2600" s="41">
        <f t="shared" si="325"/>
        <v>0</v>
      </c>
      <c r="J2600" s="41">
        <f t="shared" si="326"/>
        <v>37464.503999999986</v>
      </c>
      <c r="K2600" s="45" t="str">
        <f t="shared" si="328"/>
        <v>FOTO</v>
      </c>
      <c r="L2600" s="46"/>
    </row>
    <row r="2601" spans="1:12">
      <c r="A2601" s="41" t="s">
        <v>4899</v>
      </c>
      <c r="B2601" s="41"/>
      <c r="D2601" s="43" t="s">
        <v>4900</v>
      </c>
      <c r="E2601" s="44">
        <v>30.359090909090909</v>
      </c>
      <c r="F2601" s="41">
        <f t="shared" si="322"/>
        <v>29448.318181818184</v>
      </c>
      <c r="G2601" s="107">
        <f t="shared" si="323"/>
        <v>35632.465000000004</v>
      </c>
      <c r="H2601" s="108">
        <f t="shared" si="324"/>
        <v>32069.218500000003</v>
      </c>
      <c r="I2601" s="41">
        <f t="shared" si="325"/>
        <v>0</v>
      </c>
      <c r="J2601" s="41">
        <f t="shared" si="326"/>
        <v>49885.451000000001</v>
      </c>
      <c r="K2601" s="45" t="str">
        <f t="shared" si="328"/>
        <v>FOTO</v>
      </c>
      <c r="L2601" s="46"/>
    </row>
    <row r="2602" spans="1:12">
      <c r="A2602" s="41" t="s">
        <v>4901</v>
      </c>
      <c r="B2602" s="41"/>
      <c r="D2602" s="43" t="s">
        <v>4902</v>
      </c>
      <c r="E2602" s="44">
        <v>29.999999999999996</v>
      </c>
      <c r="F2602" s="41">
        <f t="shared" si="322"/>
        <v>29099.999999999996</v>
      </c>
      <c r="G2602" s="107">
        <f t="shared" si="323"/>
        <v>35210.999999999993</v>
      </c>
      <c r="H2602" s="108">
        <f t="shared" si="324"/>
        <v>31689.899999999994</v>
      </c>
      <c r="I2602" s="41">
        <f t="shared" si="325"/>
        <v>0</v>
      </c>
      <c r="J2602" s="41">
        <f t="shared" si="326"/>
        <v>49295.399999999987</v>
      </c>
      <c r="K2602" s="45" t="str">
        <f t="shared" si="328"/>
        <v>FOTO</v>
      </c>
      <c r="L2602" s="46"/>
    </row>
    <row r="2603" spans="1:12">
      <c r="A2603" s="41" t="s">
        <v>4903</v>
      </c>
      <c r="B2603" s="41"/>
      <c r="D2603" s="43" t="s">
        <v>4904</v>
      </c>
      <c r="E2603" s="44">
        <v>24.718181818181819</v>
      </c>
      <c r="F2603" s="41">
        <f t="shared" si="322"/>
        <v>23976.636363636364</v>
      </c>
      <c r="G2603" s="107">
        <f t="shared" si="323"/>
        <v>29011.73</v>
      </c>
      <c r="H2603" s="108">
        <f t="shared" si="324"/>
        <v>26110.557000000001</v>
      </c>
      <c r="I2603" s="41">
        <f t="shared" si="325"/>
        <v>0</v>
      </c>
      <c r="J2603" s="41">
        <f t="shared" si="326"/>
        <v>40616.421999999999</v>
      </c>
      <c r="K2603" s="45" t="str">
        <f t="shared" si="328"/>
        <v>FOTO</v>
      </c>
      <c r="L2603" s="46"/>
    </row>
    <row r="2604" spans="1:12">
      <c r="A2604" s="41" t="s">
        <v>4905</v>
      </c>
      <c r="B2604" s="41"/>
      <c r="D2604" s="43" t="s">
        <v>4906</v>
      </c>
      <c r="E2604" s="44">
        <v>36.599999999999994</v>
      </c>
      <c r="F2604" s="41">
        <f t="shared" si="322"/>
        <v>35501.999999999993</v>
      </c>
      <c r="G2604" s="107">
        <f t="shared" si="323"/>
        <v>42957.419999999991</v>
      </c>
      <c r="H2604" s="108">
        <f t="shared" si="324"/>
        <v>38661.677999999993</v>
      </c>
      <c r="I2604" s="41">
        <f t="shared" si="325"/>
        <v>0</v>
      </c>
      <c r="J2604" s="41">
        <f t="shared" si="326"/>
        <v>60140.387999999984</v>
      </c>
      <c r="K2604" s="45" t="str">
        <f t="shared" si="328"/>
        <v>FOTO</v>
      </c>
      <c r="L2604" s="46"/>
    </row>
    <row r="2605" spans="1:12" ht="15.75" customHeight="1">
      <c r="A2605" s="47" t="s">
        <v>4907</v>
      </c>
      <c r="B2605" s="48"/>
      <c r="D2605" s="43"/>
      <c r="E2605" s="44">
        <v>0</v>
      </c>
      <c r="F2605" s="41">
        <f t="shared" si="322"/>
        <v>0</v>
      </c>
      <c r="G2605" s="107">
        <f t="shared" si="323"/>
        <v>0</v>
      </c>
      <c r="H2605" s="108">
        <f t="shared" si="324"/>
        <v>0</v>
      </c>
      <c r="I2605" s="41">
        <f t="shared" si="325"/>
        <v>0</v>
      </c>
      <c r="J2605" s="41">
        <f t="shared" si="326"/>
        <v>0</v>
      </c>
      <c r="K2605" s="45"/>
      <c r="L2605" s="46"/>
    </row>
    <row r="2606" spans="1:12">
      <c r="A2606" s="41" t="s">
        <v>4908</v>
      </c>
      <c r="B2606" s="41"/>
      <c r="D2606" s="43" t="s">
        <v>4909</v>
      </c>
      <c r="E2606" s="44">
        <v>22.599999999999998</v>
      </c>
      <c r="F2606" s="41">
        <f t="shared" si="322"/>
        <v>21921.999999999996</v>
      </c>
      <c r="G2606" s="107">
        <f t="shared" si="323"/>
        <v>26525.619999999995</v>
      </c>
      <c r="H2606" s="108">
        <f t="shared" si="324"/>
        <v>23873.057999999997</v>
      </c>
      <c r="I2606" s="41">
        <f t="shared" si="325"/>
        <v>0</v>
      </c>
      <c r="J2606" s="41">
        <f t="shared" si="326"/>
        <v>37135.867999999988</v>
      </c>
      <c r="K2606" s="45" t="str">
        <f t="shared" ref="K2606:K2617" si="329">HYPERLINK(CONCATENATE("https://buscador.neorep.com.ar/",TRIM(A2606),"/"),"FOTO")</f>
        <v>FOTO</v>
      </c>
      <c r="L2606" s="46"/>
    </row>
    <row r="2607" spans="1:12">
      <c r="A2607" s="41" t="s">
        <v>4910</v>
      </c>
      <c r="B2607" s="41"/>
      <c r="D2607" s="43" t="s">
        <v>4911</v>
      </c>
      <c r="E2607" s="44">
        <v>20.799999999999997</v>
      </c>
      <c r="F2607" s="41">
        <f t="shared" si="322"/>
        <v>20175.999999999996</v>
      </c>
      <c r="G2607" s="107">
        <f t="shared" si="323"/>
        <v>24412.959999999995</v>
      </c>
      <c r="H2607" s="108">
        <f t="shared" si="324"/>
        <v>21971.663999999997</v>
      </c>
      <c r="I2607" s="41">
        <f t="shared" si="325"/>
        <v>0</v>
      </c>
      <c r="J2607" s="41">
        <f t="shared" si="326"/>
        <v>34178.143999999993</v>
      </c>
      <c r="K2607" s="45" t="str">
        <f t="shared" si="329"/>
        <v>FOTO</v>
      </c>
      <c r="L2607" s="46"/>
    </row>
    <row r="2608" spans="1:12">
      <c r="A2608" s="84" t="s">
        <v>4912</v>
      </c>
      <c r="B2608" s="41"/>
      <c r="D2608" s="43" t="s">
        <v>4913</v>
      </c>
      <c r="E2608" s="44">
        <v>21.759090909090908</v>
      </c>
      <c r="F2608" s="41">
        <f t="shared" si="322"/>
        <v>21106.31818181818</v>
      </c>
      <c r="G2608" s="107">
        <f t="shared" si="323"/>
        <v>25538.644999999997</v>
      </c>
      <c r="H2608" s="108">
        <f t="shared" si="324"/>
        <v>22984.780499999997</v>
      </c>
      <c r="I2608" s="41">
        <f t="shared" si="325"/>
        <v>0</v>
      </c>
      <c r="J2608" s="41">
        <f t="shared" si="326"/>
        <v>35754.102999999996</v>
      </c>
      <c r="K2608" s="45" t="str">
        <f t="shared" si="329"/>
        <v>FOTO</v>
      </c>
      <c r="L2608" s="46"/>
    </row>
    <row r="2609" spans="1:12">
      <c r="A2609" s="96" t="s">
        <v>4914</v>
      </c>
      <c r="B2609" s="41"/>
      <c r="D2609" s="43" t="s">
        <v>4915</v>
      </c>
      <c r="E2609" s="44">
        <v>30.186363636363634</v>
      </c>
      <c r="F2609" s="41">
        <f t="shared" si="322"/>
        <v>29280.772727272724</v>
      </c>
      <c r="G2609" s="107">
        <f t="shared" si="323"/>
        <v>35429.734999999993</v>
      </c>
      <c r="H2609" s="108">
        <f t="shared" si="324"/>
        <v>31886.761499999993</v>
      </c>
      <c r="I2609" s="41">
        <f t="shared" si="325"/>
        <v>0</v>
      </c>
      <c r="J2609" s="41">
        <f t="shared" si="326"/>
        <v>49601.628999999986</v>
      </c>
      <c r="K2609" s="45" t="str">
        <f t="shared" si="329"/>
        <v>FOTO</v>
      </c>
      <c r="L2609" s="46"/>
    </row>
    <row r="2610" spans="1:12">
      <c r="A2610" s="96" t="s">
        <v>4916</v>
      </c>
      <c r="B2610" s="41"/>
      <c r="D2610" s="43" t="s">
        <v>4917</v>
      </c>
      <c r="E2610" s="44">
        <v>32</v>
      </c>
      <c r="F2610" s="41">
        <f t="shared" si="322"/>
        <v>31040</v>
      </c>
      <c r="G2610" s="107">
        <f t="shared" si="323"/>
        <v>37558.400000000001</v>
      </c>
      <c r="H2610" s="108">
        <f t="shared" si="324"/>
        <v>33802.560000000005</v>
      </c>
      <c r="I2610" s="41">
        <f t="shared" si="325"/>
        <v>0</v>
      </c>
      <c r="J2610" s="41">
        <f t="shared" si="326"/>
        <v>52581.760000000002</v>
      </c>
      <c r="K2610" s="45" t="str">
        <f t="shared" si="329"/>
        <v>FOTO</v>
      </c>
      <c r="L2610" s="46"/>
    </row>
    <row r="2611" spans="1:12">
      <c r="A2611" s="96" t="s">
        <v>4918</v>
      </c>
      <c r="B2611" s="41"/>
      <c r="D2611" s="43" t="s">
        <v>4919</v>
      </c>
      <c r="E2611" s="44">
        <v>47.481818181818177</v>
      </c>
      <c r="F2611" s="41">
        <f t="shared" si="322"/>
        <v>46057.363636363632</v>
      </c>
      <c r="G2611" s="107">
        <f t="shared" si="323"/>
        <v>55729.409999999996</v>
      </c>
      <c r="H2611" s="108">
        <f t="shared" si="324"/>
        <v>50156.468999999997</v>
      </c>
      <c r="I2611" s="41">
        <f t="shared" si="325"/>
        <v>0</v>
      </c>
      <c r="J2611" s="41">
        <f t="shared" si="326"/>
        <v>78021.173999999985</v>
      </c>
      <c r="K2611" s="45" t="str">
        <f t="shared" si="329"/>
        <v>FOTO</v>
      </c>
      <c r="L2611" s="46" t="s">
        <v>271</v>
      </c>
    </row>
    <row r="2612" spans="1:12">
      <c r="A2612" s="96" t="s">
        <v>4920</v>
      </c>
      <c r="B2612" s="41"/>
      <c r="D2612" s="43" t="s">
        <v>4921</v>
      </c>
      <c r="E2612" s="44">
        <v>41.68181818181818</v>
      </c>
      <c r="F2612" s="41">
        <f t="shared" si="322"/>
        <v>40431.363636363632</v>
      </c>
      <c r="G2612" s="107">
        <f t="shared" si="323"/>
        <v>48921.95</v>
      </c>
      <c r="H2612" s="108">
        <f t="shared" si="324"/>
        <v>44029.754999999997</v>
      </c>
      <c r="I2612" s="41">
        <f t="shared" si="325"/>
        <v>0</v>
      </c>
      <c r="J2612" s="41">
        <f t="shared" si="326"/>
        <v>68490.73</v>
      </c>
      <c r="K2612" s="45" t="str">
        <f t="shared" si="329"/>
        <v>FOTO</v>
      </c>
      <c r="L2612" s="46"/>
    </row>
    <row r="2613" spans="1:12" ht="12.75" customHeight="1">
      <c r="A2613" s="96" t="s">
        <v>4922</v>
      </c>
      <c r="B2613" s="41"/>
      <c r="D2613" s="43" t="s">
        <v>4923</v>
      </c>
      <c r="E2613" s="44">
        <v>29.118181818181817</v>
      </c>
      <c r="F2613" s="41">
        <f t="shared" si="322"/>
        <v>28244.636363636364</v>
      </c>
      <c r="G2613" s="107">
        <f t="shared" si="323"/>
        <v>34176.01</v>
      </c>
      <c r="H2613" s="108">
        <f t="shared" si="324"/>
        <v>30758.409000000003</v>
      </c>
      <c r="I2613" s="41">
        <f t="shared" si="325"/>
        <v>0</v>
      </c>
      <c r="J2613" s="41">
        <f t="shared" si="326"/>
        <v>47846.413999999997</v>
      </c>
      <c r="K2613" s="45" t="str">
        <f t="shared" si="329"/>
        <v>FOTO</v>
      </c>
      <c r="L2613" s="46" t="s">
        <v>271</v>
      </c>
    </row>
    <row r="2614" spans="1:12">
      <c r="A2614" s="96" t="s">
        <v>4924</v>
      </c>
      <c r="B2614" s="41"/>
      <c r="D2614" s="43" t="s">
        <v>4925</v>
      </c>
      <c r="E2614" s="44">
        <v>29.118181818181817</v>
      </c>
      <c r="F2614" s="41">
        <f t="shared" si="322"/>
        <v>28244.636363636364</v>
      </c>
      <c r="G2614" s="107">
        <f t="shared" si="323"/>
        <v>34176.01</v>
      </c>
      <c r="H2614" s="108">
        <f t="shared" si="324"/>
        <v>30758.409000000003</v>
      </c>
      <c r="I2614" s="41">
        <f t="shared" si="325"/>
        <v>0</v>
      </c>
      <c r="J2614" s="41">
        <f t="shared" si="326"/>
        <v>47846.413999999997</v>
      </c>
      <c r="K2614" s="45" t="str">
        <f t="shared" si="329"/>
        <v>FOTO</v>
      </c>
      <c r="L2614" s="46" t="s">
        <v>2284</v>
      </c>
    </row>
    <row r="2615" spans="1:12" ht="12.75" customHeight="1">
      <c r="A2615" s="41" t="s">
        <v>4926</v>
      </c>
      <c r="B2615" s="41"/>
      <c r="D2615" s="43" t="s">
        <v>4927</v>
      </c>
      <c r="E2615" s="44">
        <v>24.4</v>
      </c>
      <c r="F2615" s="41">
        <f t="shared" si="322"/>
        <v>23668</v>
      </c>
      <c r="G2615" s="107">
        <f t="shared" si="323"/>
        <v>28638.28</v>
      </c>
      <c r="H2615" s="108">
        <f t="shared" si="324"/>
        <v>25774.452000000001</v>
      </c>
      <c r="I2615" s="41">
        <f t="shared" si="325"/>
        <v>0</v>
      </c>
      <c r="J2615" s="41">
        <f t="shared" si="326"/>
        <v>40093.591999999997</v>
      </c>
      <c r="K2615" s="45" t="str">
        <f t="shared" si="329"/>
        <v>FOTO</v>
      </c>
      <c r="L2615" s="46"/>
    </row>
    <row r="2616" spans="1:12">
      <c r="A2616" s="41" t="s">
        <v>4928</v>
      </c>
      <c r="B2616" s="41"/>
      <c r="D2616" s="43" t="s">
        <v>4929</v>
      </c>
      <c r="E2616" s="44">
        <v>18.318181818181817</v>
      </c>
      <c r="F2616" s="41">
        <f t="shared" si="322"/>
        <v>17768.63636363636</v>
      </c>
      <c r="G2616" s="107">
        <f t="shared" si="323"/>
        <v>21500.049999999996</v>
      </c>
      <c r="H2616" s="108">
        <f t="shared" si="324"/>
        <v>19350.044999999998</v>
      </c>
      <c r="I2616" s="41">
        <f t="shared" si="325"/>
        <v>0</v>
      </c>
      <c r="J2616" s="41">
        <f t="shared" si="326"/>
        <v>30100.069999999992</v>
      </c>
      <c r="K2616" s="45" t="str">
        <f t="shared" si="329"/>
        <v>FOTO</v>
      </c>
      <c r="L2616" s="46"/>
    </row>
    <row r="2617" spans="1:12">
      <c r="A2617" s="41" t="s">
        <v>4930</v>
      </c>
      <c r="B2617" s="41"/>
      <c r="D2617" s="43" t="s">
        <v>4931</v>
      </c>
      <c r="E2617" s="44">
        <v>36.4</v>
      </c>
      <c r="F2617" s="41">
        <f t="shared" si="322"/>
        <v>35308</v>
      </c>
      <c r="G2617" s="107">
        <f t="shared" si="323"/>
        <v>42722.68</v>
      </c>
      <c r="H2617" s="108">
        <f t="shared" si="324"/>
        <v>38450.412000000004</v>
      </c>
      <c r="I2617" s="41">
        <f t="shared" si="325"/>
        <v>0</v>
      </c>
      <c r="J2617" s="41">
        <f t="shared" si="326"/>
        <v>59811.751999999993</v>
      </c>
      <c r="K2617" s="45" t="str">
        <f t="shared" si="329"/>
        <v>FOTO</v>
      </c>
      <c r="L2617" s="46" t="s">
        <v>2287</v>
      </c>
    </row>
    <row r="2618" spans="1:12" ht="15.75" customHeight="1">
      <c r="A2618" s="47" t="s">
        <v>4932</v>
      </c>
      <c r="B2618" s="48"/>
      <c r="D2618" s="43"/>
      <c r="E2618" s="44">
        <v>0</v>
      </c>
      <c r="F2618" s="41">
        <f t="shared" si="322"/>
        <v>0</v>
      </c>
      <c r="G2618" s="107">
        <f t="shared" si="323"/>
        <v>0</v>
      </c>
      <c r="H2618" s="108">
        <f t="shared" si="324"/>
        <v>0</v>
      </c>
      <c r="I2618" s="41">
        <f t="shared" si="325"/>
        <v>0</v>
      </c>
      <c r="J2618" s="41">
        <f t="shared" si="326"/>
        <v>0</v>
      </c>
      <c r="K2618" s="45"/>
      <c r="L2618" s="46"/>
    </row>
    <row r="2619" spans="1:12">
      <c r="A2619" s="41" t="s">
        <v>4933</v>
      </c>
      <c r="B2619" s="41"/>
      <c r="D2619" s="43" t="s">
        <v>4934</v>
      </c>
      <c r="E2619" s="44">
        <v>16.468181818181815</v>
      </c>
      <c r="F2619" s="41">
        <f t="shared" si="322"/>
        <v>15974.13636363636</v>
      </c>
      <c r="G2619" s="107">
        <f t="shared" si="323"/>
        <v>19328.704999999994</v>
      </c>
      <c r="H2619" s="108">
        <f t="shared" si="324"/>
        <v>17395.834499999997</v>
      </c>
      <c r="I2619" s="41">
        <f t="shared" si="325"/>
        <v>0</v>
      </c>
      <c r="J2619" s="41">
        <f t="shared" si="326"/>
        <v>27060.186999999991</v>
      </c>
      <c r="K2619" s="45" t="str">
        <f t="shared" ref="K2619:K2626" si="330">HYPERLINK(CONCATENATE("https://buscador.neorep.com.ar/",TRIM(A2619),"/"),"FOTO")</f>
        <v>FOTO</v>
      </c>
      <c r="L2619" s="46"/>
    </row>
    <row r="2620" spans="1:12">
      <c r="A2620" s="41" t="s">
        <v>4935</v>
      </c>
      <c r="B2620" s="41"/>
      <c r="D2620" s="43" t="s">
        <v>4936</v>
      </c>
      <c r="E2620" s="44">
        <v>28.159090909090907</v>
      </c>
      <c r="F2620" s="41">
        <f t="shared" si="322"/>
        <v>27314.31818181818</v>
      </c>
      <c r="G2620" s="107">
        <f t="shared" si="323"/>
        <v>33050.324999999997</v>
      </c>
      <c r="H2620" s="108">
        <f t="shared" si="324"/>
        <v>29745.2925</v>
      </c>
      <c r="I2620" s="41">
        <f t="shared" si="325"/>
        <v>0</v>
      </c>
      <c r="J2620" s="41">
        <f t="shared" si="326"/>
        <v>46270.454999999994</v>
      </c>
      <c r="K2620" s="45" t="str">
        <f t="shared" si="330"/>
        <v>FOTO</v>
      </c>
      <c r="L2620" s="46"/>
    </row>
    <row r="2621" spans="1:12">
      <c r="A2621" s="41" t="s">
        <v>4937</v>
      </c>
      <c r="B2621" s="41"/>
      <c r="D2621" s="43" t="s">
        <v>4938</v>
      </c>
      <c r="E2621" s="44">
        <v>42.481818181818177</v>
      </c>
      <c r="F2621" s="41">
        <f t="shared" si="322"/>
        <v>41207.363636363632</v>
      </c>
      <c r="G2621" s="107">
        <f t="shared" si="323"/>
        <v>49860.909999999996</v>
      </c>
      <c r="H2621" s="108">
        <f t="shared" si="324"/>
        <v>44874.818999999996</v>
      </c>
      <c r="I2621" s="41">
        <f t="shared" si="325"/>
        <v>0</v>
      </c>
      <c r="J2621" s="41">
        <f t="shared" si="326"/>
        <v>69805.27399999999</v>
      </c>
      <c r="K2621" s="45" t="str">
        <f t="shared" si="330"/>
        <v>FOTO</v>
      </c>
      <c r="L2621" s="46"/>
    </row>
    <row r="2622" spans="1:12">
      <c r="A2622" s="41" t="s">
        <v>4939</v>
      </c>
      <c r="B2622" s="41"/>
      <c r="D2622" s="43" t="s">
        <v>4940</v>
      </c>
      <c r="E2622" s="44">
        <v>28.945454545454542</v>
      </c>
      <c r="F2622" s="41">
        <f t="shared" si="322"/>
        <v>28077.090909090904</v>
      </c>
      <c r="G2622" s="107">
        <f t="shared" si="323"/>
        <v>33973.279999999992</v>
      </c>
      <c r="H2622" s="108">
        <f t="shared" si="324"/>
        <v>30575.951999999994</v>
      </c>
      <c r="I2622" s="41">
        <f t="shared" si="325"/>
        <v>0</v>
      </c>
      <c r="J2622" s="41">
        <f t="shared" si="326"/>
        <v>47562.591999999982</v>
      </c>
      <c r="K2622" s="45" t="str">
        <f t="shared" si="330"/>
        <v>FOTO</v>
      </c>
      <c r="L2622" s="46"/>
    </row>
    <row r="2623" spans="1:12">
      <c r="A2623" s="41" t="s">
        <v>4941</v>
      </c>
      <c r="B2623" s="41"/>
      <c r="D2623" s="43" t="s">
        <v>4942</v>
      </c>
      <c r="E2623" s="44">
        <v>33.840909090909086</v>
      </c>
      <c r="F2623" s="41">
        <f t="shared" si="322"/>
        <v>32825.681818181816</v>
      </c>
      <c r="G2623" s="107">
        <f t="shared" si="323"/>
        <v>39719.074999999997</v>
      </c>
      <c r="H2623" s="108">
        <f t="shared" si="324"/>
        <v>35747.167499999996</v>
      </c>
      <c r="I2623" s="41">
        <f t="shared" si="325"/>
        <v>0</v>
      </c>
      <c r="J2623" s="41">
        <f t="shared" si="326"/>
        <v>55606.704999999994</v>
      </c>
      <c r="K2623" s="45" t="str">
        <f t="shared" si="330"/>
        <v>FOTO</v>
      </c>
      <c r="L2623" s="46"/>
    </row>
    <row r="2624" spans="1:12">
      <c r="A2624" s="41" t="s">
        <v>4943</v>
      </c>
      <c r="B2624" s="41"/>
      <c r="D2624" s="43" t="s">
        <v>4944</v>
      </c>
      <c r="E2624" s="44">
        <v>45.331818181818178</v>
      </c>
      <c r="F2624" s="41">
        <f t="shared" si="322"/>
        <v>43971.863636363632</v>
      </c>
      <c r="G2624" s="107">
        <f t="shared" si="323"/>
        <v>53205.954999999994</v>
      </c>
      <c r="H2624" s="108">
        <f t="shared" si="324"/>
        <v>47885.359499999999</v>
      </c>
      <c r="I2624" s="41">
        <f t="shared" si="325"/>
        <v>0</v>
      </c>
      <c r="J2624" s="41">
        <f t="shared" si="326"/>
        <v>74488.336999999985</v>
      </c>
      <c r="K2624" s="45" t="str">
        <f t="shared" si="330"/>
        <v>FOTO</v>
      </c>
      <c r="L2624" s="46"/>
    </row>
    <row r="2625" spans="1:12" ht="12.75" customHeight="1">
      <c r="A2625" s="41" t="s">
        <v>4945</v>
      </c>
      <c r="B2625" s="41"/>
      <c r="D2625" s="43" t="s">
        <v>4946</v>
      </c>
      <c r="E2625" s="44">
        <v>40.718181818181812</v>
      </c>
      <c r="F2625" s="41">
        <f t="shared" si="322"/>
        <v>39496.63636363636</v>
      </c>
      <c r="G2625" s="107">
        <f t="shared" si="323"/>
        <v>47790.929999999993</v>
      </c>
      <c r="H2625" s="108">
        <f t="shared" si="324"/>
        <v>43011.836999999992</v>
      </c>
      <c r="I2625" s="41">
        <f t="shared" si="325"/>
        <v>0</v>
      </c>
      <c r="J2625" s="41">
        <f t="shared" si="326"/>
        <v>66907.301999999981</v>
      </c>
      <c r="K2625" s="45" t="str">
        <f t="shared" si="330"/>
        <v>FOTO</v>
      </c>
      <c r="L2625" s="46"/>
    </row>
    <row r="2626" spans="1:12">
      <c r="A2626" s="41" t="s">
        <v>4947</v>
      </c>
      <c r="B2626" s="41"/>
      <c r="D2626" s="43" t="s">
        <v>4948</v>
      </c>
      <c r="E2626" s="44">
        <v>21.881818181818179</v>
      </c>
      <c r="F2626" s="41">
        <f t="shared" si="322"/>
        <v>21225.363636363632</v>
      </c>
      <c r="G2626" s="107">
        <f t="shared" si="323"/>
        <v>25682.689999999995</v>
      </c>
      <c r="H2626" s="108">
        <f t="shared" si="324"/>
        <v>23114.420999999995</v>
      </c>
      <c r="I2626" s="41">
        <f t="shared" si="325"/>
        <v>0</v>
      </c>
      <c r="J2626" s="41">
        <f t="shared" si="326"/>
        <v>35955.765999999989</v>
      </c>
      <c r="K2626" s="45" t="str">
        <f t="shared" si="330"/>
        <v>FOTO</v>
      </c>
      <c r="L2626" s="46"/>
    </row>
    <row r="2627" spans="1:12" ht="15.75" customHeight="1">
      <c r="A2627" s="47" t="s">
        <v>4949</v>
      </c>
      <c r="B2627" s="48"/>
      <c r="D2627" s="43"/>
      <c r="E2627" s="44">
        <v>0</v>
      </c>
      <c r="F2627" s="41">
        <f t="shared" si="322"/>
        <v>0</v>
      </c>
      <c r="G2627" s="107">
        <f t="shared" si="323"/>
        <v>0</v>
      </c>
      <c r="H2627" s="108">
        <f t="shared" si="324"/>
        <v>0</v>
      </c>
      <c r="I2627" s="41">
        <f t="shared" si="325"/>
        <v>0</v>
      </c>
      <c r="J2627" s="41">
        <f t="shared" si="326"/>
        <v>0</v>
      </c>
      <c r="K2627" s="45"/>
      <c r="L2627" s="46"/>
    </row>
    <row r="2628" spans="1:12">
      <c r="A2628" s="41" t="s">
        <v>4950</v>
      </c>
      <c r="B2628" s="41"/>
      <c r="D2628" s="43" t="s">
        <v>4951</v>
      </c>
      <c r="E2628" s="44">
        <v>2.1999999999999997</v>
      </c>
      <c r="F2628" s="41">
        <f t="shared" si="322"/>
        <v>2133.9999999999995</v>
      </c>
      <c r="G2628" s="107">
        <f t="shared" si="323"/>
        <v>2582.1399999999994</v>
      </c>
      <c r="H2628" s="108">
        <f t="shared" si="324"/>
        <v>2323.9259999999995</v>
      </c>
      <c r="I2628" s="41">
        <f t="shared" si="325"/>
        <v>0</v>
      </c>
      <c r="J2628" s="41">
        <f t="shared" si="326"/>
        <v>3614.9959999999987</v>
      </c>
      <c r="K2628" s="45" t="str">
        <f t="shared" ref="K2628:K2650" si="331">HYPERLINK(CONCATENATE("https://buscador.neorep.com.ar/",TRIM(A2628),"/"),"FOTO")</f>
        <v>FOTO</v>
      </c>
      <c r="L2628" s="46"/>
    </row>
    <row r="2629" spans="1:12">
      <c r="A2629" s="41" t="s">
        <v>4952</v>
      </c>
      <c r="B2629" s="41"/>
      <c r="D2629" s="43" t="s">
        <v>4953</v>
      </c>
      <c r="E2629" s="44">
        <v>2.4818181818181815</v>
      </c>
      <c r="F2629" s="41">
        <f t="shared" si="322"/>
        <v>2407.363636363636</v>
      </c>
      <c r="G2629" s="107">
        <f t="shared" si="323"/>
        <v>2912.9099999999994</v>
      </c>
      <c r="H2629" s="108">
        <f t="shared" si="324"/>
        <v>2621.6189999999997</v>
      </c>
      <c r="I2629" s="41">
        <f t="shared" si="325"/>
        <v>0</v>
      </c>
      <c r="J2629" s="41">
        <f t="shared" si="326"/>
        <v>4078.0739999999987</v>
      </c>
      <c r="K2629" s="45" t="str">
        <f t="shared" si="331"/>
        <v>FOTO</v>
      </c>
      <c r="L2629" s="46" t="s">
        <v>109</v>
      </c>
    </row>
    <row r="2630" spans="1:12">
      <c r="A2630" s="41" t="s">
        <v>4954</v>
      </c>
      <c r="B2630" s="41"/>
      <c r="D2630" s="43" t="s">
        <v>4955</v>
      </c>
      <c r="E2630" s="44">
        <v>5.9999999999999991</v>
      </c>
      <c r="F2630" s="41">
        <f t="shared" si="322"/>
        <v>5819.9999999999991</v>
      </c>
      <c r="G2630" s="107">
        <f t="shared" si="323"/>
        <v>7042.1999999999989</v>
      </c>
      <c r="H2630" s="108">
        <f t="shared" si="324"/>
        <v>6337.98</v>
      </c>
      <c r="I2630" s="41">
        <f t="shared" si="325"/>
        <v>0</v>
      </c>
      <c r="J2630" s="41">
        <f t="shared" si="326"/>
        <v>9859.0799999999981</v>
      </c>
      <c r="K2630" s="45" t="str">
        <f t="shared" si="331"/>
        <v>FOTO</v>
      </c>
      <c r="L2630" s="46"/>
    </row>
    <row r="2631" spans="1:12">
      <c r="A2631" s="41" t="s">
        <v>4956</v>
      </c>
      <c r="B2631" s="41"/>
      <c r="D2631" s="43" t="s">
        <v>4957</v>
      </c>
      <c r="E2631" s="44">
        <v>3.1181818181818182</v>
      </c>
      <c r="F2631" s="41">
        <f t="shared" si="322"/>
        <v>3024.6363636363635</v>
      </c>
      <c r="G2631" s="107">
        <f t="shared" si="323"/>
        <v>3659.81</v>
      </c>
      <c r="H2631" s="108">
        <f t="shared" si="324"/>
        <v>3293.8290000000002</v>
      </c>
      <c r="I2631" s="41">
        <f t="shared" si="325"/>
        <v>0</v>
      </c>
      <c r="J2631" s="41">
        <f t="shared" si="326"/>
        <v>5123.7339999999995</v>
      </c>
      <c r="K2631" s="45" t="str">
        <f t="shared" si="331"/>
        <v>FOTO</v>
      </c>
      <c r="L2631" s="46" t="s">
        <v>109</v>
      </c>
    </row>
    <row r="2632" spans="1:12">
      <c r="A2632" s="41" t="s">
        <v>4958</v>
      </c>
      <c r="B2632" s="41"/>
      <c r="D2632" s="43" t="s">
        <v>4959</v>
      </c>
      <c r="E2632" s="44">
        <v>2.4</v>
      </c>
      <c r="F2632" s="41">
        <f t="shared" ref="F2632:F2695" si="332">+E2632*F$18</f>
        <v>2328</v>
      </c>
      <c r="G2632" s="107">
        <f t="shared" ref="G2632:G2695" si="333">+F2632*(1+G$18)</f>
        <v>2816.88</v>
      </c>
      <c r="H2632" s="108">
        <f t="shared" ref="H2632:H2695" si="334">+G2632*(1-H$18)</f>
        <v>2535.192</v>
      </c>
      <c r="I2632" s="41">
        <f t="shared" ref="I2632:I2695" si="335">+G2632*C2632</f>
        <v>0</v>
      </c>
      <c r="J2632" s="41">
        <f t="shared" ref="J2632:J2695" si="336">+G2632*(1+J$18)</f>
        <v>3943.6320000000001</v>
      </c>
      <c r="K2632" s="45" t="str">
        <f t="shared" si="331"/>
        <v>FOTO</v>
      </c>
      <c r="L2632" s="46" t="s">
        <v>109</v>
      </c>
    </row>
    <row r="2633" spans="1:12">
      <c r="A2633" s="41" t="s">
        <v>4960</v>
      </c>
      <c r="B2633" s="41"/>
      <c r="D2633" s="43" t="s">
        <v>4961</v>
      </c>
      <c r="E2633" s="44">
        <v>2.8409090909090908</v>
      </c>
      <c r="F2633" s="41">
        <f t="shared" si="332"/>
        <v>2755.681818181818</v>
      </c>
      <c r="G2633" s="107">
        <f t="shared" si="333"/>
        <v>3334.3749999999995</v>
      </c>
      <c r="H2633" s="108">
        <f t="shared" si="334"/>
        <v>3000.9374999999995</v>
      </c>
      <c r="I2633" s="41">
        <f t="shared" si="335"/>
        <v>0</v>
      </c>
      <c r="J2633" s="41">
        <f t="shared" si="336"/>
        <v>4668.1249999999991</v>
      </c>
      <c r="K2633" s="45" t="str">
        <f t="shared" si="331"/>
        <v>FOTO</v>
      </c>
      <c r="L2633" s="46" t="s">
        <v>109</v>
      </c>
    </row>
    <row r="2634" spans="1:12" ht="12.75" customHeight="1">
      <c r="A2634" s="55" t="s">
        <v>4962</v>
      </c>
      <c r="B2634" s="55"/>
      <c r="D2634" s="97" t="s">
        <v>4963</v>
      </c>
      <c r="E2634" s="44">
        <v>2.8818181818181814</v>
      </c>
      <c r="F2634" s="41">
        <f t="shared" si="332"/>
        <v>2795.363636363636</v>
      </c>
      <c r="G2634" s="107">
        <f t="shared" si="333"/>
        <v>3382.3899999999994</v>
      </c>
      <c r="H2634" s="108">
        <f t="shared" si="334"/>
        <v>3044.1509999999994</v>
      </c>
      <c r="I2634" s="41">
        <f t="shared" si="335"/>
        <v>0</v>
      </c>
      <c r="J2634" s="41">
        <f t="shared" si="336"/>
        <v>4735.3459999999986</v>
      </c>
      <c r="K2634" s="45" t="str">
        <f t="shared" si="331"/>
        <v>FOTO</v>
      </c>
      <c r="L2634" s="46" t="s">
        <v>109</v>
      </c>
    </row>
    <row r="2635" spans="1:12">
      <c r="A2635" s="49" t="s">
        <v>4964</v>
      </c>
      <c r="B2635" s="49"/>
      <c r="D2635" s="97" t="s">
        <v>4965</v>
      </c>
      <c r="E2635" s="44">
        <v>2.7181818181818183</v>
      </c>
      <c r="F2635" s="41">
        <f t="shared" si="332"/>
        <v>2636.6363636363635</v>
      </c>
      <c r="G2635" s="107">
        <f t="shared" si="333"/>
        <v>3190.33</v>
      </c>
      <c r="H2635" s="108">
        <f t="shared" si="334"/>
        <v>2871.297</v>
      </c>
      <c r="I2635" s="41">
        <f t="shared" si="335"/>
        <v>0</v>
      </c>
      <c r="J2635" s="41">
        <f t="shared" si="336"/>
        <v>4466.4619999999995</v>
      </c>
      <c r="K2635" s="45" t="str">
        <f t="shared" si="331"/>
        <v>FOTO</v>
      </c>
      <c r="L2635" s="46" t="s">
        <v>109</v>
      </c>
    </row>
    <row r="2636" spans="1:12" ht="12.75" customHeight="1">
      <c r="A2636" s="41" t="s">
        <v>4966</v>
      </c>
      <c r="B2636" s="41"/>
      <c r="D2636" s="43" t="s">
        <v>4967</v>
      </c>
      <c r="E2636" s="44">
        <v>3.9181818181818175</v>
      </c>
      <c r="F2636" s="41">
        <f t="shared" si="332"/>
        <v>3800.6363636363631</v>
      </c>
      <c r="G2636" s="107">
        <f t="shared" si="333"/>
        <v>4598.7699999999995</v>
      </c>
      <c r="H2636" s="108">
        <f t="shared" si="334"/>
        <v>4138.893</v>
      </c>
      <c r="I2636" s="41">
        <f t="shared" si="335"/>
        <v>0</v>
      </c>
      <c r="J2636" s="41">
        <f t="shared" si="336"/>
        <v>6438.2779999999993</v>
      </c>
      <c r="K2636" s="45" t="str">
        <f t="shared" si="331"/>
        <v>FOTO</v>
      </c>
      <c r="L2636" s="46"/>
    </row>
    <row r="2637" spans="1:12">
      <c r="A2637" s="41" t="s">
        <v>4968</v>
      </c>
      <c r="B2637" s="41"/>
      <c r="D2637" s="43" t="s">
        <v>4969</v>
      </c>
      <c r="E2637" s="44">
        <v>2.1590909090909087</v>
      </c>
      <c r="F2637" s="41">
        <f t="shared" si="332"/>
        <v>2094.3181818181815</v>
      </c>
      <c r="G2637" s="107">
        <f t="shared" si="333"/>
        <v>2534.1249999999995</v>
      </c>
      <c r="H2637" s="108">
        <f t="shared" si="334"/>
        <v>2280.7124999999996</v>
      </c>
      <c r="I2637" s="41">
        <f t="shared" si="335"/>
        <v>0</v>
      </c>
      <c r="J2637" s="41">
        <f t="shared" si="336"/>
        <v>3547.7749999999992</v>
      </c>
      <c r="K2637" s="45" t="str">
        <f t="shared" si="331"/>
        <v>FOTO</v>
      </c>
      <c r="L2637" s="46"/>
    </row>
    <row r="2638" spans="1:12">
      <c r="A2638" s="41" t="s">
        <v>4970</v>
      </c>
      <c r="B2638" s="41"/>
      <c r="D2638" s="43" t="s">
        <v>4971</v>
      </c>
      <c r="E2638" s="44">
        <v>5.1181818181818173</v>
      </c>
      <c r="F2638" s="41">
        <f t="shared" si="332"/>
        <v>4964.6363636363631</v>
      </c>
      <c r="G2638" s="107">
        <f t="shared" si="333"/>
        <v>6007.2099999999991</v>
      </c>
      <c r="H2638" s="108">
        <f t="shared" si="334"/>
        <v>5406.4889999999996</v>
      </c>
      <c r="I2638" s="41">
        <f t="shared" si="335"/>
        <v>0</v>
      </c>
      <c r="J2638" s="41">
        <f t="shared" si="336"/>
        <v>8410.0939999999991</v>
      </c>
      <c r="K2638" s="45" t="str">
        <f t="shared" si="331"/>
        <v>FOTO</v>
      </c>
      <c r="L2638" s="46"/>
    </row>
    <row r="2639" spans="1:12">
      <c r="A2639" s="41" t="s">
        <v>4972</v>
      </c>
      <c r="B2639" s="41"/>
      <c r="D2639" s="43" t="s">
        <v>4973</v>
      </c>
      <c r="E2639" s="44">
        <v>3.5181818181818181</v>
      </c>
      <c r="F2639" s="41">
        <f t="shared" si="332"/>
        <v>3412.6363636363635</v>
      </c>
      <c r="G2639" s="107">
        <f t="shared" si="333"/>
        <v>4129.29</v>
      </c>
      <c r="H2639" s="108">
        <f t="shared" si="334"/>
        <v>3716.3609999999999</v>
      </c>
      <c r="I2639" s="41">
        <f t="shared" si="335"/>
        <v>0</v>
      </c>
      <c r="J2639" s="41">
        <f t="shared" si="336"/>
        <v>5781.0059999999994</v>
      </c>
      <c r="K2639" s="45" t="str">
        <f t="shared" si="331"/>
        <v>FOTO</v>
      </c>
      <c r="L2639" s="46"/>
    </row>
    <row r="2640" spans="1:12">
      <c r="A2640" s="41" t="s">
        <v>4974</v>
      </c>
      <c r="B2640" s="41"/>
      <c r="D2640" s="43" t="s">
        <v>4975</v>
      </c>
      <c r="E2640" s="44">
        <v>3.4409090909090909</v>
      </c>
      <c r="F2640" s="41">
        <f t="shared" si="332"/>
        <v>3337.681818181818</v>
      </c>
      <c r="G2640" s="107">
        <f t="shared" si="333"/>
        <v>4038.5949999999998</v>
      </c>
      <c r="H2640" s="108">
        <f t="shared" si="334"/>
        <v>3634.7354999999998</v>
      </c>
      <c r="I2640" s="41">
        <f t="shared" si="335"/>
        <v>0</v>
      </c>
      <c r="J2640" s="41">
        <f t="shared" si="336"/>
        <v>5654.0329999999994</v>
      </c>
      <c r="K2640" s="45" t="str">
        <f t="shared" si="331"/>
        <v>FOTO</v>
      </c>
      <c r="L2640" s="46"/>
    </row>
    <row r="2641" spans="1:12">
      <c r="A2641" s="41" t="s">
        <v>4976</v>
      </c>
      <c r="B2641" s="41"/>
      <c r="D2641" s="43" t="s">
        <v>4977</v>
      </c>
      <c r="E2641" s="44">
        <v>2.4409090909090909</v>
      </c>
      <c r="F2641" s="41">
        <f t="shared" si="332"/>
        <v>2367.681818181818</v>
      </c>
      <c r="G2641" s="107">
        <f t="shared" si="333"/>
        <v>2864.8949999999995</v>
      </c>
      <c r="H2641" s="108">
        <f t="shared" si="334"/>
        <v>2578.4054999999998</v>
      </c>
      <c r="I2641" s="41">
        <f t="shared" si="335"/>
        <v>0</v>
      </c>
      <c r="J2641" s="41">
        <f t="shared" si="336"/>
        <v>4010.8529999999992</v>
      </c>
      <c r="K2641" s="45" t="str">
        <f t="shared" si="331"/>
        <v>FOTO</v>
      </c>
      <c r="L2641" s="46"/>
    </row>
    <row r="2642" spans="1:12">
      <c r="A2642" s="41" t="s">
        <v>4978</v>
      </c>
      <c r="B2642" s="41"/>
      <c r="D2642" s="43" t="s">
        <v>4979</v>
      </c>
      <c r="E2642" s="44">
        <v>3.4818181818181815</v>
      </c>
      <c r="F2642" s="41">
        <f t="shared" si="332"/>
        <v>3377.363636363636</v>
      </c>
      <c r="G2642" s="107">
        <f t="shared" si="333"/>
        <v>4086.6099999999997</v>
      </c>
      <c r="H2642" s="108">
        <f t="shared" si="334"/>
        <v>3677.9489999999996</v>
      </c>
      <c r="I2642" s="41">
        <f t="shared" si="335"/>
        <v>0</v>
      </c>
      <c r="J2642" s="41">
        <f t="shared" si="336"/>
        <v>5721.253999999999</v>
      </c>
      <c r="K2642" s="45" t="str">
        <f t="shared" si="331"/>
        <v>FOTO</v>
      </c>
      <c r="L2642" s="46" t="s">
        <v>104</v>
      </c>
    </row>
    <row r="2643" spans="1:12">
      <c r="A2643" s="41" t="s">
        <v>4980</v>
      </c>
      <c r="B2643" s="41"/>
      <c r="D2643" s="43" t="s">
        <v>4981</v>
      </c>
      <c r="E2643" s="44">
        <v>2.4409090909090909</v>
      </c>
      <c r="F2643" s="41">
        <f t="shared" si="332"/>
        <v>2367.681818181818</v>
      </c>
      <c r="G2643" s="107">
        <f t="shared" si="333"/>
        <v>2864.8949999999995</v>
      </c>
      <c r="H2643" s="108">
        <f t="shared" si="334"/>
        <v>2578.4054999999998</v>
      </c>
      <c r="I2643" s="41">
        <f t="shared" si="335"/>
        <v>0</v>
      </c>
      <c r="J2643" s="41">
        <f t="shared" si="336"/>
        <v>4010.8529999999992</v>
      </c>
      <c r="K2643" s="45" t="str">
        <f t="shared" si="331"/>
        <v>FOTO</v>
      </c>
      <c r="L2643" s="46"/>
    </row>
    <row r="2644" spans="1:12">
      <c r="A2644" s="41" t="s">
        <v>4982</v>
      </c>
      <c r="B2644" s="41"/>
      <c r="D2644" s="43" t="s">
        <v>4983</v>
      </c>
      <c r="E2644" s="44">
        <v>3.4818181818181815</v>
      </c>
      <c r="F2644" s="41">
        <f t="shared" si="332"/>
        <v>3377.363636363636</v>
      </c>
      <c r="G2644" s="107">
        <f t="shared" si="333"/>
        <v>4086.6099999999997</v>
      </c>
      <c r="H2644" s="108">
        <f t="shared" si="334"/>
        <v>3677.9489999999996</v>
      </c>
      <c r="I2644" s="41">
        <f t="shared" si="335"/>
        <v>0</v>
      </c>
      <c r="J2644" s="41">
        <f t="shared" si="336"/>
        <v>5721.253999999999</v>
      </c>
      <c r="K2644" s="45" t="str">
        <f t="shared" si="331"/>
        <v>FOTO</v>
      </c>
      <c r="L2644" s="46" t="s">
        <v>104</v>
      </c>
    </row>
    <row r="2645" spans="1:12">
      <c r="A2645" s="41" t="s">
        <v>4984</v>
      </c>
      <c r="B2645" s="41"/>
      <c r="D2645" s="43" t="s">
        <v>4985</v>
      </c>
      <c r="E2645" s="44">
        <v>2.7590909090909088</v>
      </c>
      <c r="F2645" s="41">
        <f t="shared" si="332"/>
        <v>2676.3181818181815</v>
      </c>
      <c r="G2645" s="107">
        <f t="shared" si="333"/>
        <v>3238.3449999999993</v>
      </c>
      <c r="H2645" s="108">
        <f t="shared" si="334"/>
        <v>2914.5104999999994</v>
      </c>
      <c r="I2645" s="41">
        <f t="shared" si="335"/>
        <v>0</v>
      </c>
      <c r="J2645" s="41">
        <f t="shared" si="336"/>
        <v>4533.6829999999991</v>
      </c>
      <c r="K2645" s="45" t="str">
        <f t="shared" si="331"/>
        <v>FOTO</v>
      </c>
      <c r="L2645" s="46"/>
    </row>
    <row r="2646" spans="1:12">
      <c r="A2646" s="41" t="s">
        <v>4986</v>
      </c>
      <c r="B2646" s="41"/>
      <c r="D2646" s="43" t="s">
        <v>4987</v>
      </c>
      <c r="E2646" s="44">
        <v>3.3181818181818179</v>
      </c>
      <c r="F2646" s="41">
        <f t="shared" si="332"/>
        <v>3218.6363636363635</v>
      </c>
      <c r="G2646" s="107">
        <f t="shared" si="333"/>
        <v>3894.5499999999997</v>
      </c>
      <c r="H2646" s="108">
        <f t="shared" si="334"/>
        <v>3505.0949999999998</v>
      </c>
      <c r="I2646" s="41">
        <f t="shared" si="335"/>
        <v>0</v>
      </c>
      <c r="J2646" s="41">
        <f t="shared" si="336"/>
        <v>5452.369999999999</v>
      </c>
      <c r="K2646" s="45" t="str">
        <f t="shared" si="331"/>
        <v>FOTO</v>
      </c>
      <c r="L2646" s="46"/>
    </row>
    <row r="2647" spans="1:12">
      <c r="A2647" s="41" t="s">
        <v>4988</v>
      </c>
      <c r="B2647" s="41"/>
      <c r="D2647" s="43" t="s">
        <v>4989</v>
      </c>
      <c r="E2647" s="44">
        <v>2.4409090909090909</v>
      </c>
      <c r="F2647" s="41">
        <f t="shared" si="332"/>
        <v>2367.681818181818</v>
      </c>
      <c r="G2647" s="107">
        <f t="shared" si="333"/>
        <v>2864.8949999999995</v>
      </c>
      <c r="H2647" s="108">
        <f t="shared" si="334"/>
        <v>2578.4054999999998</v>
      </c>
      <c r="I2647" s="41">
        <f t="shared" si="335"/>
        <v>0</v>
      </c>
      <c r="J2647" s="41">
        <f t="shared" si="336"/>
        <v>4010.8529999999992</v>
      </c>
      <c r="K2647" s="45" t="str">
        <f t="shared" si="331"/>
        <v>FOTO</v>
      </c>
      <c r="L2647" s="46"/>
    </row>
    <row r="2648" spans="1:12">
      <c r="A2648" s="41" t="s">
        <v>4990</v>
      </c>
      <c r="B2648" s="41"/>
      <c r="D2648" s="43" t="s">
        <v>4991</v>
      </c>
      <c r="E2648" s="44">
        <v>2.8409090909090908</v>
      </c>
      <c r="F2648" s="41">
        <f t="shared" si="332"/>
        <v>2755.681818181818</v>
      </c>
      <c r="G2648" s="107">
        <f t="shared" si="333"/>
        <v>3334.3749999999995</v>
      </c>
      <c r="H2648" s="108">
        <f t="shared" si="334"/>
        <v>3000.9374999999995</v>
      </c>
      <c r="I2648" s="41">
        <f t="shared" si="335"/>
        <v>0</v>
      </c>
      <c r="J2648" s="41">
        <f t="shared" si="336"/>
        <v>4668.1249999999991</v>
      </c>
      <c r="K2648" s="45" t="str">
        <f t="shared" si="331"/>
        <v>FOTO</v>
      </c>
      <c r="L2648" s="46"/>
    </row>
    <row r="2649" spans="1:12">
      <c r="A2649" s="41" t="s">
        <v>4992</v>
      </c>
      <c r="B2649" s="41"/>
      <c r="D2649" s="43" t="s">
        <v>4993</v>
      </c>
      <c r="E2649" s="44">
        <v>3.7181818181818178</v>
      </c>
      <c r="F2649" s="41">
        <f t="shared" si="332"/>
        <v>3606.6363636363631</v>
      </c>
      <c r="G2649" s="107">
        <f t="shared" si="333"/>
        <v>4364.0299999999988</v>
      </c>
      <c r="H2649" s="108">
        <f t="shared" si="334"/>
        <v>3927.626999999999</v>
      </c>
      <c r="I2649" s="41">
        <f t="shared" si="335"/>
        <v>0</v>
      </c>
      <c r="J2649" s="41">
        <f t="shared" si="336"/>
        <v>6109.641999999998</v>
      </c>
      <c r="K2649" s="45" t="str">
        <f t="shared" si="331"/>
        <v>FOTO</v>
      </c>
      <c r="L2649" s="46"/>
    </row>
    <row r="2650" spans="1:12">
      <c r="A2650" s="41" t="s">
        <v>4994</v>
      </c>
      <c r="B2650" s="41"/>
      <c r="D2650" s="43" t="s">
        <v>4995</v>
      </c>
      <c r="E2650" s="44">
        <v>1.0409090909090908</v>
      </c>
      <c r="F2650" s="41">
        <f t="shared" si="332"/>
        <v>1009.681818181818</v>
      </c>
      <c r="G2650" s="107">
        <f t="shared" si="333"/>
        <v>1221.7149999999997</v>
      </c>
      <c r="H2650" s="108">
        <f t="shared" si="334"/>
        <v>1099.5434999999998</v>
      </c>
      <c r="I2650" s="41">
        <f t="shared" si="335"/>
        <v>0</v>
      </c>
      <c r="J2650" s="41">
        <f t="shared" si="336"/>
        <v>1710.4009999999994</v>
      </c>
      <c r="K2650" s="45" t="str">
        <f t="shared" si="331"/>
        <v>FOTO</v>
      </c>
      <c r="L2650" s="46"/>
    </row>
    <row r="2651" spans="1:12" ht="15.75" customHeight="1">
      <c r="A2651" s="47" t="s">
        <v>4996</v>
      </c>
      <c r="B2651" s="48"/>
      <c r="D2651" s="43"/>
      <c r="E2651" s="44">
        <v>0</v>
      </c>
      <c r="F2651" s="41">
        <f t="shared" si="332"/>
        <v>0</v>
      </c>
      <c r="G2651" s="107">
        <f t="shared" si="333"/>
        <v>0</v>
      </c>
      <c r="H2651" s="108">
        <f t="shared" si="334"/>
        <v>0</v>
      </c>
      <c r="I2651" s="41">
        <f t="shared" si="335"/>
        <v>0</v>
      </c>
      <c r="J2651" s="41">
        <f t="shared" si="336"/>
        <v>0</v>
      </c>
      <c r="K2651" s="45"/>
      <c r="L2651" s="46"/>
    </row>
    <row r="2652" spans="1:12">
      <c r="A2652" s="41" t="s">
        <v>4997</v>
      </c>
      <c r="B2652" s="41"/>
      <c r="D2652" s="43" t="s">
        <v>4998</v>
      </c>
      <c r="E2652" s="44">
        <v>0.24090909090909091</v>
      </c>
      <c r="F2652" s="41">
        <f t="shared" si="332"/>
        <v>233.68181818181819</v>
      </c>
      <c r="G2652" s="107">
        <f t="shared" si="333"/>
        <v>282.755</v>
      </c>
      <c r="H2652" s="108">
        <f t="shared" si="334"/>
        <v>254.4795</v>
      </c>
      <c r="I2652" s="41">
        <f t="shared" si="335"/>
        <v>0</v>
      </c>
      <c r="J2652" s="41">
        <f t="shared" si="336"/>
        <v>395.85699999999997</v>
      </c>
      <c r="K2652" s="45" t="str">
        <f>HYPERLINK(CONCATENATE("https://buscador.neorep.com.ar/",TRIM(A2652),"/"),"FOTO")</f>
        <v>FOTO</v>
      </c>
      <c r="L2652" s="46" t="s">
        <v>1078</v>
      </c>
    </row>
    <row r="2653" spans="1:12" ht="15.75" customHeight="1">
      <c r="A2653" s="47" t="s">
        <v>4999</v>
      </c>
      <c r="B2653" s="48"/>
      <c r="D2653" s="43"/>
      <c r="E2653" s="44">
        <v>0</v>
      </c>
      <c r="F2653" s="41">
        <f t="shared" si="332"/>
        <v>0</v>
      </c>
      <c r="G2653" s="107">
        <f t="shared" si="333"/>
        <v>0</v>
      </c>
      <c r="H2653" s="108">
        <f t="shared" si="334"/>
        <v>0</v>
      </c>
      <c r="I2653" s="41">
        <f t="shared" si="335"/>
        <v>0</v>
      </c>
      <c r="J2653" s="41">
        <f t="shared" si="336"/>
        <v>0</v>
      </c>
      <c r="K2653" s="45"/>
      <c r="L2653" s="46"/>
    </row>
    <row r="2654" spans="1:12">
      <c r="A2654" s="41" t="s">
        <v>5000</v>
      </c>
      <c r="B2654" s="41"/>
      <c r="D2654" s="43" t="s">
        <v>5001</v>
      </c>
      <c r="E2654" s="44">
        <v>0.48181818181818181</v>
      </c>
      <c r="F2654" s="41">
        <f t="shared" si="332"/>
        <v>467.36363636363637</v>
      </c>
      <c r="G2654" s="107">
        <f t="shared" si="333"/>
        <v>565.51</v>
      </c>
      <c r="H2654" s="108">
        <f t="shared" si="334"/>
        <v>508.959</v>
      </c>
      <c r="I2654" s="41">
        <f t="shared" si="335"/>
        <v>0</v>
      </c>
      <c r="J2654" s="41">
        <f t="shared" si="336"/>
        <v>791.71399999999994</v>
      </c>
      <c r="K2654" s="45" t="str">
        <f t="shared" ref="K2654:K2670" si="337">HYPERLINK(CONCATENATE("https://buscador.neorep.com.ar/",TRIM(A2654),"/"),"FOTO")</f>
        <v>FOTO</v>
      </c>
      <c r="L2654" s="46"/>
    </row>
    <row r="2655" spans="1:12">
      <c r="A2655" s="41" t="s">
        <v>5002</v>
      </c>
      <c r="B2655" s="41"/>
      <c r="D2655" s="43" t="s">
        <v>5003</v>
      </c>
      <c r="E2655" s="44">
        <v>1.718181818181818</v>
      </c>
      <c r="F2655" s="41">
        <f t="shared" si="332"/>
        <v>1666.6363636363635</v>
      </c>
      <c r="G2655" s="107">
        <f t="shared" si="333"/>
        <v>2016.6299999999999</v>
      </c>
      <c r="H2655" s="108">
        <f t="shared" si="334"/>
        <v>1814.9669999999999</v>
      </c>
      <c r="I2655" s="41">
        <f t="shared" si="335"/>
        <v>0</v>
      </c>
      <c r="J2655" s="41">
        <f t="shared" si="336"/>
        <v>2823.2819999999997</v>
      </c>
      <c r="K2655" s="45" t="str">
        <f t="shared" si="337"/>
        <v>FOTO</v>
      </c>
      <c r="L2655" s="46" t="s">
        <v>429</v>
      </c>
    </row>
    <row r="2656" spans="1:12">
      <c r="A2656" s="41" t="s">
        <v>5004</v>
      </c>
      <c r="B2656" s="41"/>
      <c r="D2656" s="43" t="s">
        <v>5005</v>
      </c>
      <c r="E2656" s="44">
        <v>0.2818181818181818</v>
      </c>
      <c r="F2656" s="41">
        <f t="shared" si="332"/>
        <v>273.36363636363637</v>
      </c>
      <c r="G2656" s="107">
        <f t="shared" si="333"/>
        <v>330.77</v>
      </c>
      <c r="H2656" s="108">
        <f t="shared" si="334"/>
        <v>297.69299999999998</v>
      </c>
      <c r="I2656" s="41">
        <f t="shared" si="335"/>
        <v>0</v>
      </c>
      <c r="J2656" s="41">
        <f t="shared" si="336"/>
        <v>463.07799999999992</v>
      </c>
      <c r="K2656" s="45" t="str">
        <f t="shared" si="337"/>
        <v>FOTO</v>
      </c>
      <c r="L2656" s="46" t="s">
        <v>2119</v>
      </c>
    </row>
    <row r="2657" spans="1:12">
      <c r="A2657" s="41" t="s">
        <v>5006</v>
      </c>
      <c r="B2657" s="41"/>
      <c r="D2657" s="43" t="s">
        <v>5007</v>
      </c>
      <c r="E2657" s="44">
        <v>2.4</v>
      </c>
      <c r="F2657" s="41">
        <f t="shared" si="332"/>
        <v>2328</v>
      </c>
      <c r="G2657" s="107">
        <f t="shared" si="333"/>
        <v>2816.88</v>
      </c>
      <c r="H2657" s="108">
        <f t="shared" si="334"/>
        <v>2535.192</v>
      </c>
      <c r="I2657" s="41">
        <f t="shared" si="335"/>
        <v>0</v>
      </c>
      <c r="J2657" s="41">
        <f t="shared" si="336"/>
        <v>3943.6320000000001</v>
      </c>
      <c r="K2657" s="45" t="str">
        <f t="shared" si="337"/>
        <v>FOTO</v>
      </c>
      <c r="L2657" s="46"/>
    </row>
    <row r="2658" spans="1:12" ht="12.75" customHeight="1">
      <c r="A2658" s="41" t="s">
        <v>5008</v>
      </c>
      <c r="B2658" s="41"/>
      <c r="D2658" s="43" t="s">
        <v>5009</v>
      </c>
      <c r="E2658" s="44">
        <v>2.4</v>
      </c>
      <c r="F2658" s="41">
        <f t="shared" si="332"/>
        <v>2328</v>
      </c>
      <c r="G2658" s="107">
        <f t="shared" si="333"/>
        <v>2816.88</v>
      </c>
      <c r="H2658" s="108">
        <f t="shared" si="334"/>
        <v>2535.192</v>
      </c>
      <c r="I2658" s="41">
        <f t="shared" si="335"/>
        <v>0</v>
      </c>
      <c r="J2658" s="41">
        <f t="shared" si="336"/>
        <v>3943.6320000000001</v>
      </c>
      <c r="K2658" s="45" t="str">
        <f t="shared" si="337"/>
        <v>FOTO</v>
      </c>
      <c r="L2658" s="46"/>
    </row>
    <row r="2659" spans="1:12">
      <c r="A2659" s="41" t="s">
        <v>5010</v>
      </c>
      <c r="B2659" s="41"/>
      <c r="D2659" s="43" t="s">
        <v>5011</v>
      </c>
      <c r="E2659" s="44">
        <v>1.6818181818181817</v>
      </c>
      <c r="F2659" s="41">
        <f t="shared" si="332"/>
        <v>1631.3636363636363</v>
      </c>
      <c r="G2659" s="107">
        <f t="shared" si="333"/>
        <v>1973.9499999999998</v>
      </c>
      <c r="H2659" s="108">
        <f t="shared" si="334"/>
        <v>1776.5549999999998</v>
      </c>
      <c r="I2659" s="41">
        <f t="shared" si="335"/>
        <v>0</v>
      </c>
      <c r="J2659" s="41">
        <f t="shared" si="336"/>
        <v>2763.5299999999997</v>
      </c>
      <c r="K2659" s="45" t="str">
        <f t="shared" si="337"/>
        <v>FOTO</v>
      </c>
      <c r="L2659" s="46" t="s">
        <v>429</v>
      </c>
    </row>
    <row r="2660" spans="1:12" ht="12.75" customHeight="1">
      <c r="A2660" s="41" t="s">
        <v>5012</v>
      </c>
      <c r="B2660" s="41"/>
      <c r="D2660" s="43" t="s">
        <v>5013</v>
      </c>
      <c r="E2660" s="44">
        <v>0.88181818181818172</v>
      </c>
      <c r="F2660" s="41">
        <f t="shared" si="332"/>
        <v>855.36363636363626</v>
      </c>
      <c r="G2660" s="107">
        <f t="shared" si="333"/>
        <v>1034.9899999999998</v>
      </c>
      <c r="H2660" s="108">
        <f t="shared" si="334"/>
        <v>931.49099999999987</v>
      </c>
      <c r="I2660" s="41">
        <f t="shared" si="335"/>
        <v>0</v>
      </c>
      <c r="J2660" s="41">
        <f t="shared" si="336"/>
        <v>1448.9859999999996</v>
      </c>
      <c r="K2660" s="45" t="str">
        <f t="shared" si="337"/>
        <v>FOTO</v>
      </c>
      <c r="L2660" s="46" t="s">
        <v>429</v>
      </c>
    </row>
    <row r="2661" spans="1:12">
      <c r="A2661" s="41" t="s">
        <v>5014</v>
      </c>
      <c r="B2661" s="41"/>
      <c r="D2661" s="43" t="s">
        <v>5015</v>
      </c>
      <c r="E2661" s="44">
        <v>0.71818181818181814</v>
      </c>
      <c r="F2661" s="41">
        <f t="shared" si="332"/>
        <v>696.63636363636363</v>
      </c>
      <c r="G2661" s="107">
        <f t="shared" si="333"/>
        <v>842.93</v>
      </c>
      <c r="H2661" s="108">
        <f t="shared" si="334"/>
        <v>758.63699999999994</v>
      </c>
      <c r="I2661" s="41">
        <f t="shared" si="335"/>
        <v>0</v>
      </c>
      <c r="J2661" s="41">
        <f t="shared" si="336"/>
        <v>1180.1019999999999</v>
      </c>
      <c r="K2661" s="45" t="str">
        <f t="shared" si="337"/>
        <v>FOTO</v>
      </c>
      <c r="L2661" s="46"/>
    </row>
    <row r="2662" spans="1:12" ht="12.75" customHeight="1">
      <c r="A2662" s="41" t="s">
        <v>5016</v>
      </c>
      <c r="B2662" s="41"/>
      <c r="D2662" s="43" t="s">
        <v>5017</v>
      </c>
      <c r="E2662" s="44">
        <v>0.79999999999999993</v>
      </c>
      <c r="F2662" s="41">
        <f t="shared" si="332"/>
        <v>775.99999999999989</v>
      </c>
      <c r="G2662" s="107">
        <f t="shared" si="333"/>
        <v>938.95999999999981</v>
      </c>
      <c r="H2662" s="108">
        <f t="shared" si="334"/>
        <v>845.06399999999985</v>
      </c>
      <c r="I2662" s="41">
        <f t="shared" si="335"/>
        <v>0</v>
      </c>
      <c r="J2662" s="41">
        <f t="shared" si="336"/>
        <v>1314.5439999999996</v>
      </c>
      <c r="K2662" s="45" t="str">
        <f t="shared" si="337"/>
        <v>FOTO</v>
      </c>
      <c r="L2662" s="46"/>
    </row>
    <row r="2663" spans="1:12">
      <c r="A2663" s="41" t="s">
        <v>5018</v>
      </c>
      <c r="B2663" s="41"/>
      <c r="D2663" s="43" t="s">
        <v>5019</v>
      </c>
      <c r="E2663" s="44">
        <v>1.1181818181818182</v>
      </c>
      <c r="F2663" s="41">
        <f t="shared" si="332"/>
        <v>1084.6363636363635</v>
      </c>
      <c r="G2663" s="107">
        <f t="shared" si="333"/>
        <v>1312.4099999999999</v>
      </c>
      <c r="H2663" s="108">
        <f t="shared" si="334"/>
        <v>1181.1689999999999</v>
      </c>
      <c r="I2663" s="41">
        <f t="shared" si="335"/>
        <v>0</v>
      </c>
      <c r="J2663" s="41">
        <f t="shared" si="336"/>
        <v>1837.3739999999996</v>
      </c>
      <c r="K2663" s="45" t="str">
        <f t="shared" si="337"/>
        <v>FOTO</v>
      </c>
      <c r="L2663" s="46"/>
    </row>
    <row r="2664" spans="1:12">
      <c r="A2664" s="41" t="s">
        <v>5020</v>
      </c>
      <c r="B2664" s="41"/>
      <c r="D2664" s="43" t="s">
        <v>5021</v>
      </c>
      <c r="E2664" s="44">
        <v>0.9181818181818181</v>
      </c>
      <c r="F2664" s="41">
        <f t="shared" si="332"/>
        <v>890.63636363636351</v>
      </c>
      <c r="G2664" s="107">
        <f t="shared" si="333"/>
        <v>1077.6699999999998</v>
      </c>
      <c r="H2664" s="108">
        <f t="shared" si="334"/>
        <v>969.90299999999991</v>
      </c>
      <c r="I2664" s="41">
        <f t="shared" si="335"/>
        <v>0</v>
      </c>
      <c r="J2664" s="41">
        <f t="shared" si="336"/>
        <v>1508.7379999999996</v>
      </c>
      <c r="K2664" s="45" t="str">
        <f t="shared" si="337"/>
        <v>FOTO</v>
      </c>
      <c r="L2664" s="46"/>
    </row>
    <row r="2665" spans="1:12">
      <c r="A2665" s="41" t="s">
        <v>5022</v>
      </c>
      <c r="B2665" s="41"/>
      <c r="D2665" s="43" t="s">
        <v>5023</v>
      </c>
      <c r="E2665" s="44">
        <v>1.759090909090909</v>
      </c>
      <c r="F2665" s="41">
        <f t="shared" si="332"/>
        <v>1706.3181818181818</v>
      </c>
      <c r="G2665" s="107">
        <f t="shared" si="333"/>
        <v>2064.645</v>
      </c>
      <c r="H2665" s="108">
        <f t="shared" si="334"/>
        <v>1858.1804999999999</v>
      </c>
      <c r="I2665" s="41">
        <f t="shared" si="335"/>
        <v>0</v>
      </c>
      <c r="J2665" s="41">
        <f t="shared" si="336"/>
        <v>2890.5029999999997</v>
      </c>
      <c r="K2665" s="45" t="str">
        <f t="shared" si="337"/>
        <v>FOTO</v>
      </c>
      <c r="L2665" s="46" t="s">
        <v>429</v>
      </c>
    </row>
    <row r="2666" spans="1:12">
      <c r="A2666" s="41" t="s">
        <v>5024</v>
      </c>
      <c r="B2666" s="41"/>
      <c r="D2666" s="43" t="s">
        <v>5025</v>
      </c>
      <c r="E2666" s="44">
        <v>0.44090909090909086</v>
      </c>
      <c r="F2666" s="41">
        <f t="shared" si="332"/>
        <v>427.68181818181813</v>
      </c>
      <c r="G2666" s="107">
        <f t="shared" si="333"/>
        <v>517.49499999999989</v>
      </c>
      <c r="H2666" s="108">
        <f t="shared" si="334"/>
        <v>465.74549999999994</v>
      </c>
      <c r="I2666" s="41">
        <f t="shared" si="335"/>
        <v>0</v>
      </c>
      <c r="J2666" s="41">
        <f t="shared" si="336"/>
        <v>724.49299999999982</v>
      </c>
      <c r="K2666" s="45" t="str">
        <f t="shared" si="337"/>
        <v>FOTO</v>
      </c>
      <c r="L2666" s="46"/>
    </row>
    <row r="2667" spans="1:12">
      <c r="A2667" s="41" t="s">
        <v>5026</v>
      </c>
      <c r="B2667" s="41"/>
      <c r="D2667" s="43" t="s">
        <v>5027</v>
      </c>
      <c r="E2667" s="44">
        <v>1</v>
      </c>
      <c r="F2667" s="41">
        <f t="shared" si="332"/>
        <v>970</v>
      </c>
      <c r="G2667" s="107">
        <f t="shared" si="333"/>
        <v>1173.7</v>
      </c>
      <c r="H2667" s="108">
        <f t="shared" si="334"/>
        <v>1056.3300000000002</v>
      </c>
      <c r="I2667" s="41">
        <f t="shared" si="335"/>
        <v>0</v>
      </c>
      <c r="J2667" s="41">
        <f t="shared" si="336"/>
        <v>1643.18</v>
      </c>
      <c r="K2667" s="45" t="str">
        <f t="shared" si="337"/>
        <v>FOTO</v>
      </c>
      <c r="L2667" s="46"/>
    </row>
    <row r="2668" spans="1:12">
      <c r="A2668" s="41" t="s">
        <v>5028</v>
      </c>
      <c r="B2668" s="41"/>
      <c r="D2668" s="43" t="s">
        <v>5029</v>
      </c>
      <c r="E2668" s="44">
        <v>1</v>
      </c>
      <c r="F2668" s="41">
        <f t="shared" si="332"/>
        <v>970</v>
      </c>
      <c r="G2668" s="107">
        <f t="shared" si="333"/>
        <v>1173.7</v>
      </c>
      <c r="H2668" s="108">
        <f t="shared" si="334"/>
        <v>1056.3300000000002</v>
      </c>
      <c r="I2668" s="41">
        <f t="shared" si="335"/>
        <v>0</v>
      </c>
      <c r="J2668" s="41">
        <f t="shared" si="336"/>
        <v>1643.18</v>
      </c>
      <c r="K2668" s="45" t="str">
        <f t="shared" si="337"/>
        <v>FOTO</v>
      </c>
      <c r="L2668" s="46"/>
    </row>
    <row r="2669" spans="1:12">
      <c r="A2669" s="41" t="s">
        <v>5030</v>
      </c>
      <c r="B2669" s="41"/>
      <c r="D2669" s="43" t="s">
        <v>5031</v>
      </c>
      <c r="E2669" s="44">
        <v>1.4</v>
      </c>
      <c r="F2669" s="41">
        <f t="shared" si="332"/>
        <v>1358</v>
      </c>
      <c r="G2669" s="107">
        <f t="shared" si="333"/>
        <v>1643.18</v>
      </c>
      <c r="H2669" s="108">
        <f t="shared" si="334"/>
        <v>1478.8620000000001</v>
      </c>
      <c r="I2669" s="41">
        <f t="shared" si="335"/>
        <v>0</v>
      </c>
      <c r="J2669" s="41">
        <f t="shared" si="336"/>
        <v>2300.4519999999998</v>
      </c>
      <c r="K2669" s="45" t="str">
        <f t="shared" si="337"/>
        <v>FOTO</v>
      </c>
      <c r="L2669" s="46"/>
    </row>
    <row r="2670" spans="1:12">
      <c r="A2670" s="41" t="s">
        <v>5032</v>
      </c>
      <c r="B2670" s="41"/>
      <c r="D2670" s="43" t="s">
        <v>5033</v>
      </c>
      <c r="E2670" s="44">
        <v>0.9181818181818181</v>
      </c>
      <c r="F2670" s="41">
        <f t="shared" si="332"/>
        <v>890.63636363636351</v>
      </c>
      <c r="G2670" s="107">
        <f t="shared" si="333"/>
        <v>1077.6699999999998</v>
      </c>
      <c r="H2670" s="108">
        <f t="shared" si="334"/>
        <v>969.90299999999991</v>
      </c>
      <c r="I2670" s="41">
        <f t="shared" si="335"/>
        <v>0</v>
      </c>
      <c r="J2670" s="41">
        <f t="shared" si="336"/>
        <v>1508.7379999999996</v>
      </c>
      <c r="K2670" s="45" t="str">
        <f t="shared" si="337"/>
        <v>FOTO</v>
      </c>
      <c r="L2670" s="46"/>
    </row>
    <row r="2671" spans="1:12" ht="15.75" customHeight="1">
      <c r="A2671" s="47" t="s">
        <v>5034</v>
      </c>
      <c r="B2671" s="48"/>
      <c r="D2671" s="43"/>
      <c r="E2671" s="44">
        <v>0</v>
      </c>
      <c r="F2671" s="41">
        <f t="shared" si="332"/>
        <v>0</v>
      </c>
      <c r="G2671" s="107">
        <f t="shared" si="333"/>
        <v>0</v>
      </c>
      <c r="H2671" s="108">
        <f t="shared" si="334"/>
        <v>0</v>
      </c>
      <c r="I2671" s="41">
        <f t="shared" si="335"/>
        <v>0</v>
      </c>
      <c r="J2671" s="41">
        <f t="shared" si="336"/>
        <v>0</v>
      </c>
      <c r="K2671" s="45"/>
      <c r="L2671" s="46"/>
    </row>
    <row r="2672" spans="1:12">
      <c r="A2672" s="41" t="s">
        <v>5035</v>
      </c>
      <c r="B2672" s="41" t="s">
        <v>5036</v>
      </c>
      <c r="D2672" s="43" t="s">
        <v>5037</v>
      </c>
      <c r="E2672" s="44">
        <v>35.545454545454547</v>
      </c>
      <c r="F2672" s="41">
        <f t="shared" si="332"/>
        <v>34479.090909090912</v>
      </c>
      <c r="G2672" s="107">
        <f t="shared" si="333"/>
        <v>41719.700000000004</v>
      </c>
      <c r="H2672" s="108">
        <f t="shared" si="334"/>
        <v>37547.730000000003</v>
      </c>
      <c r="I2672" s="41">
        <f t="shared" si="335"/>
        <v>0</v>
      </c>
      <c r="J2672" s="41">
        <f t="shared" si="336"/>
        <v>58407.58</v>
      </c>
      <c r="K2672" s="45" t="str">
        <f t="shared" ref="K2672:K2681" si="338">HYPERLINK(CONCATENATE("https://buscador.neorep.com.ar/",TRIM(A2672),"/"),"FOTO")</f>
        <v>FOTO</v>
      </c>
      <c r="L2672" s="46"/>
    </row>
    <row r="2673" spans="1:12">
      <c r="A2673" s="41" t="s">
        <v>5038</v>
      </c>
      <c r="B2673" s="41" t="s">
        <v>5036</v>
      </c>
      <c r="D2673" s="43" t="s">
        <v>5039</v>
      </c>
      <c r="E2673" s="44">
        <v>10.454545454545453</v>
      </c>
      <c r="F2673" s="41">
        <f t="shared" si="332"/>
        <v>10140.90909090909</v>
      </c>
      <c r="G2673" s="107">
        <f t="shared" si="333"/>
        <v>12270.499999999998</v>
      </c>
      <c r="H2673" s="108">
        <f t="shared" si="334"/>
        <v>11043.449999999999</v>
      </c>
      <c r="I2673" s="41">
        <f t="shared" si="335"/>
        <v>0</v>
      </c>
      <c r="J2673" s="41">
        <f t="shared" si="336"/>
        <v>17178.699999999997</v>
      </c>
      <c r="K2673" s="45" t="str">
        <f t="shared" si="338"/>
        <v>FOTO</v>
      </c>
      <c r="L2673" s="46" t="s">
        <v>1049</v>
      </c>
    </row>
    <row r="2674" spans="1:12">
      <c r="A2674" s="41" t="s">
        <v>5040</v>
      </c>
      <c r="B2674" s="41" t="s">
        <v>5036</v>
      </c>
      <c r="D2674" s="43" t="s">
        <v>5041</v>
      </c>
      <c r="E2674" s="44">
        <v>10.559090909090909</v>
      </c>
      <c r="F2674" s="41">
        <f t="shared" si="332"/>
        <v>10242.318181818182</v>
      </c>
      <c r="G2674" s="107">
        <f t="shared" si="333"/>
        <v>12393.205</v>
      </c>
      <c r="H2674" s="108">
        <f t="shared" si="334"/>
        <v>11153.8845</v>
      </c>
      <c r="I2674" s="41">
        <f t="shared" si="335"/>
        <v>0</v>
      </c>
      <c r="J2674" s="41">
        <f t="shared" si="336"/>
        <v>17350.486999999997</v>
      </c>
      <c r="K2674" s="45" t="str">
        <f t="shared" si="338"/>
        <v>FOTO</v>
      </c>
      <c r="L2674" s="46" t="s">
        <v>1049</v>
      </c>
    </row>
    <row r="2675" spans="1:12">
      <c r="A2675" s="41" t="s">
        <v>5042</v>
      </c>
      <c r="B2675" s="41" t="s">
        <v>5036</v>
      </c>
      <c r="D2675" s="43" t="s">
        <v>5043</v>
      </c>
      <c r="E2675" s="44">
        <v>24.831818181818182</v>
      </c>
      <c r="F2675" s="41">
        <f t="shared" si="332"/>
        <v>24086.863636363636</v>
      </c>
      <c r="G2675" s="107">
        <f t="shared" si="333"/>
        <v>29145.105</v>
      </c>
      <c r="H2675" s="108">
        <f t="shared" si="334"/>
        <v>26230.594499999999</v>
      </c>
      <c r="I2675" s="41">
        <f t="shared" si="335"/>
        <v>0</v>
      </c>
      <c r="J2675" s="41">
        <f t="shared" si="336"/>
        <v>40803.146999999997</v>
      </c>
      <c r="K2675" s="45" t="str">
        <f t="shared" si="338"/>
        <v>FOTO</v>
      </c>
      <c r="L2675" s="46"/>
    </row>
    <row r="2676" spans="1:12">
      <c r="A2676" s="41" t="s">
        <v>5044</v>
      </c>
      <c r="B2676" s="41" t="s">
        <v>5036</v>
      </c>
      <c r="D2676" s="43" t="s">
        <v>5045</v>
      </c>
      <c r="E2676" s="44">
        <v>23.313636363636363</v>
      </c>
      <c r="F2676" s="41">
        <f t="shared" si="332"/>
        <v>22614.227272727272</v>
      </c>
      <c r="G2676" s="107">
        <f t="shared" si="333"/>
        <v>27363.215</v>
      </c>
      <c r="H2676" s="108">
        <f t="shared" si="334"/>
        <v>24626.893500000002</v>
      </c>
      <c r="I2676" s="41">
        <f t="shared" si="335"/>
        <v>0</v>
      </c>
      <c r="J2676" s="41">
        <f t="shared" si="336"/>
        <v>38308.500999999997</v>
      </c>
      <c r="K2676" s="45" t="str">
        <f t="shared" si="338"/>
        <v>FOTO</v>
      </c>
      <c r="L2676" s="46"/>
    </row>
    <row r="2677" spans="1:12" ht="12.75" customHeight="1">
      <c r="A2677" s="41" t="s">
        <v>5046</v>
      </c>
      <c r="B2677" s="41" t="s">
        <v>5036</v>
      </c>
      <c r="D2677" s="43" t="s">
        <v>5047</v>
      </c>
      <c r="E2677" s="44">
        <v>12.181818181818182</v>
      </c>
      <c r="F2677" s="41">
        <f t="shared" si="332"/>
        <v>11816.363636363636</v>
      </c>
      <c r="G2677" s="107">
        <f t="shared" si="333"/>
        <v>14297.8</v>
      </c>
      <c r="H2677" s="108">
        <f t="shared" si="334"/>
        <v>12868.02</v>
      </c>
      <c r="I2677" s="41">
        <f t="shared" si="335"/>
        <v>0</v>
      </c>
      <c r="J2677" s="41">
        <f t="shared" si="336"/>
        <v>20016.919999999998</v>
      </c>
      <c r="K2677" s="45" t="str">
        <f t="shared" si="338"/>
        <v>FOTO</v>
      </c>
      <c r="L2677" s="46" t="s">
        <v>1049</v>
      </c>
    </row>
    <row r="2678" spans="1:12" ht="12.75" customHeight="1">
      <c r="A2678" s="41" t="s">
        <v>5048</v>
      </c>
      <c r="B2678" s="41" t="s">
        <v>5036</v>
      </c>
      <c r="D2678" s="41" t="s">
        <v>5049</v>
      </c>
      <c r="E2678" s="44">
        <v>10.454545454545453</v>
      </c>
      <c r="F2678" s="41">
        <f t="shared" si="332"/>
        <v>10140.90909090909</v>
      </c>
      <c r="G2678" s="107">
        <f t="shared" si="333"/>
        <v>12270.499999999998</v>
      </c>
      <c r="H2678" s="108">
        <f t="shared" si="334"/>
        <v>11043.449999999999</v>
      </c>
      <c r="I2678" s="41">
        <f t="shared" si="335"/>
        <v>0</v>
      </c>
      <c r="J2678" s="41">
        <f t="shared" si="336"/>
        <v>17178.699999999997</v>
      </c>
      <c r="K2678" s="45" t="str">
        <f t="shared" si="338"/>
        <v>FOTO</v>
      </c>
      <c r="L2678" s="46"/>
    </row>
    <row r="2679" spans="1:12">
      <c r="A2679" s="41" t="s">
        <v>5050</v>
      </c>
      <c r="B2679" s="41" t="s">
        <v>5036</v>
      </c>
      <c r="D2679" s="43" t="s">
        <v>5051</v>
      </c>
      <c r="E2679" s="44">
        <v>15.159090909090908</v>
      </c>
      <c r="F2679" s="41">
        <f t="shared" si="332"/>
        <v>14704.31818181818</v>
      </c>
      <c r="G2679" s="107">
        <f t="shared" si="333"/>
        <v>17792.224999999999</v>
      </c>
      <c r="H2679" s="108">
        <f t="shared" si="334"/>
        <v>16013.002499999999</v>
      </c>
      <c r="I2679" s="41">
        <f t="shared" si="335"/>
        <v>0</v>
      </c>
      <c r="J2679" s="41">
        <f t="shared" si="336"/>
        <v>24909.114999999998</v>
      </c>
      <c r="K2679" s="45" t="str">
        <f t="shared" si="338"/>
        <v>FOTO</v>
      </c>
      <c r="L2679" s="46" t="s">
        <v>1049</v>
      </c>
    </row>
    <row r="2680" spans="1:12">
      <c r="A2680" s="41" t="s">
        <v>5052</v>
      </c>
      <c r="B2680" s="41" t="s">
        <v>5036</v>
      </c>
      <c r="D2680" s="43" t="s">
        <v>5053</v>
      </c>
      <c r="E2680" s="44">
        <v>26.554545454545455</v>
      </c>
      <c r="F2680" s="41">
        <f t="shared" si="332"/>
        <v>25757.909090909092</v>
      </c>
      <c r="G2680" s="107">
        <f t="shared" si="333"/>
        <v>31167.07</v>
      </c>
      <c r="H2680" s="108">
        <f t="shared" si="334"/>
        <v>28050.363000000001</v>
      </c>
      <c r="I2680" s="41">
        <f t="shared" si="335"/>
        <v>0</v>
      </c>
      <c r="J2680" s="41">
        <f t="shared" si="336"/>
        <v>43633.897999999994</v>
      </c>
      <c r="K2680" s="45" t="str">
        <f t="shared" si="338"/>
        <v>FOTO</v>
      </c>
      <c r="L2680" s="46"/>
    </row>
    <row r="2681" spans="1:12">
      <c r="A2681" s="41" t="s">
        <v>5054</v>
      </c>
      <c r="B2681" s="41" t="s">
        <v>5036</v>
      </c>
      <c r="D2681" s="43" t="s">
        <v>5055</v>
      </c>
      <c r="E2681" s="44">
        <v>41.818181818181813</v>
      </c>
      <c r="F2681" s="41">
        <f t="shared" si="332"/>
        <v>40563.63636363636</v>
      </c>
      <c r="G2681" s="107">
        <f t="shared" si="333"/>
        <v>49081.999999999993</v>
      </c>
      <c r="H2681" s="108">
        <f t="shared" si="334"/>
        <v>44173.799999999996</v>
      </c>
      <c r="I2681" s="41">
        <f t="shared" si="335"/>
        <v>0</v>
      </c>
      <c r="J2681" s="41">
        <f t="shared" si="336"/>
        <v>68714.799999999988</v>
      </c>
      <c r="K2681" s="45" t="str">
        <f t="shared" si="338"/>
        <v>FOTO</v>
      </c>
      <c r="L2681" s="46"/>
    </row>
    <row r="2682" spans="1:12" ht="15.75" customHeight="1">
      <c r="A2682" s="47" t="s">
        <v>5056</v>
      </c>
      <c r="B2682" s="48"/>
      <c r="D2682" s="43"/>
      <c r="E2682" s="44">
        <v>0</v>
      </c>
      <c r="F2682" s="41">
        <f t="shared" si="332"/>
        <v>0</v>
      </c>
      <c r="G2682" s="107">
        <f t="shared" si="333"/>
        <v>0</v>
      </c>
      <c r="H2682" s="108">
        <f t="shared" si="334"/>
        <v>0</v>
      </c>
      <c r="I2682" s="41">
        <f t="shared" si="335"/>
        <v>0</v>
      </c>
      <c r="J2682" s="41">
        <f t="shared" si="336"/>
        <v>0</v>
      </c>
      <c r="K2682" s="45"/>
      <c r="L2682" s="46"/>
    </row>
    <row r="2683" spans="1:12">
      <c r="A2683" s="41" t="s">
        <v>5057</v>
      </c>
      <c r="B2683" s="41"/>
      <c r="D2683" s="43" t="s">
        <v>5058</v>
      </c>
      <c r="E2683" s="44">
        <v>12.08181818181818</v>
      </c>
      <c r="F2683" s="41">
        <f t="shared" si="332"/>
        <v>11719.363636363634</v>
      </c>
      <c r="G2683" s="107">
        <f t="shared" si="333"/>
        <v>14180.429999999997</v>
      </c>
      <c r="H2683" s="108">
        <f t="shared" si="334"/>
        <v>12762.386999999997</v>
      </c>
      <c r="I2683" s="41">
        <f t="shared" si="335"/>
        <v>0</v>
      </c>
      <c r="J2683" s="41">
        <f t="shared" si="336"/>
        <v>19852.601999999995</v>
      </c>
      <c r="K2683" s="45" t="str">
        <f t="shared" ref="K2683:K2688" si="339">HYPERLINK(CONCATENATE("https://buscador.neorep.com.ar/",TRIM(A2683),"/"),"FOTO")</f>
        <v>FOTO</v>
      </c>
      <c r="L2683" s="46"/>
    </row>
    <row r="2684" spans="1:12">
      <c r="A2684" s="41" t="s">
        <v>5059</v>
      </c>
      <c r="B2684" s="41"/>
      <c r="D2684" s="43" t="s">
        <v>5060</v>
      </c>
      <c r="E2684" s="44">
        <v>8.2409090909090903</v>
      </c>
      <c r="F2684" s="41">
        <f t="shared" si="332"/>
        <v>7993.681818181818</v>
      </c>
      <c r="G2684" s="107">
        <f t="shared" si="333"/>
        <v>9672.3549999999996</v>
      </c>
      <c r="H2684" s="108">
        <f t="shared" si="334"/>
        <v>8705.1195000000007</v>
      </c>
      <c r="I2684" s="41">
        <f t="shared" si="335"/>
        <v>0</v>
      </c>
      <c r="J2684" s="41">
        <f t="shared" si="336"/>
        <v>13541.296999999999</v>
      </c>
      <c r="K2684" s="45" t="str">
        <f t="shared" si="339"/>
        <v>FOTO</v>
      </c>
      <c r="L2684" s="46"/>
    </row>
    <row r="2685" spans="1:12">
      <c r="A2685" s="41" t="s">
        <v>5061</v>
      </c>
      <c r="B2685" s="41"/>
      <c r="D2685" s="43" t="s">
        <v>5062</v>
      </c>
      <c r="E2685" s="44">
        <v>12.84090909090909</v>
      </c>
      <c r="F2685" s="41">
        <f t="shared" si="332"/>
        <v>12455.681818181818</v>
      </c>
      <c r="G2685" s="107">
        <f t="shared" si="333"/>
        <v>15071.375</v>
      </c>
      <c r="H2685" s="108">
        <f t="shared" si="334"/>
        <v>13564.237500000001</v>
      </c>
      <c r="I2685" s="41">
        <f t="shared" si="335"/>
        <v>0</v>
      </c>
      <c r="J2685" s="41">
        <f t="shared" si="336"/>
        <v>21099.924999999999</v>
      </c>
      <c r="K2685" s="45" t="str">
        <f t="shared" si="339"/>
        <v>FOTO</v>
      </c>
      <c r="L2685" s="46"/>
    </row>
    <row r="2686" spans="1:12">
      <c r="A2686" s="41" t="s">
        <v>5063</v>
      </c>
      <c r="B2686" s="41"/>
      <c r="D2686" s="43" t="s">
        <v>5064</v>
      </c>
      <c r="E2686" s="44">
        <v>5.3181818181818175</v>
      </c>
      <c r="F2686" s="41">
        <f t="shared" si="332"/>
        <v>5158.6363636363631</v>
      </c>
      <c r="G2686" s="107">
        <f t="shared" si="333"/>
        <v>6241.9499999999989</v>
      </c>
      <c r="H2686" s="108">
        <f t="shared" si="334"/>
        <v>5617.7549999999992</v>
      </c>
      <c r="I2686" s="41">
        <f t="shared" si="335"/>
        <v>0</v>
      </c>
      <c r="J2686" s="41">
        <f t="shared" si="336"/>
        <v>8738.7299999999977</v>
      </c>
      <c r="K2686" s="45" t="str">
        <f t="shared" si="339"/>
        <v>FOTO</v>
      </c>
      <c r="L2686" s="46"/>
    </row>
    <row r="2687" spans="1:12">
      <c r="A2687" s="41" t="s">
        <v>5065</v>
      </c>
      <c r="B2687" s="41"/>
      <c r="D2687" s="43" t="s">
        <v>5066</v>
      </c>
      <c r="E2687" s="44">
        <v>7.918181818181818</v>
      </c>
      <c r="F2687" s="41">
        <f t="shared" si="332"/>
        <v>7680.6363636363631</v>
      </c>
      <c r="G2687" s="107">
        <f t="shared" si="333"/>
        <v>9293.57</v>
      </c>
      <c r="H2687" s="108">
        <f t="shared" si="334"/>
        <v>8364.2129999999997</v>
      </c>
      <c r="I2687" s="41">
        <f t="shared" si="335"/>
        <v>0</v>
      </c>
      <c r="J2687" s="41">
        <f t="shared" si="336"/>
        <v>13010.998</v>
      </c>
      <c r="K2687" s="45" t="str">
        <f t="shared" si="339"/>
        <v>FOTO</v>
      </c>
      <c r="L2687" s="46"/>
    </row>
    <row r="2688" spans="1:12" ht="12.75" customHeight="1">
      <c r="A2688" s="41" t="s">
        <v>5067</v>
      </c>
      <c r="B2688" s="41"/>
      <c r="D2688" s="43" t="s">
        <v>5068</v>
      </c>
      <c r="E2688" s="44">
        <v>15.518181818181818</v>
      </c>
      <c r="F2688" s="41">
        <f t="shared" si="332"/>
        <v>15052.636363636364</v>
      </c>
      <c r="G2688" s="107">
        <f t="shared" si="333"/>
        <v>18213.689999999999</v>
      </c>
      <c r="H2688" s="108">
        <f t="shared" si="334"/>
        <v>16392.321</v>
      </c>
      <c r="I2688" s="41">
        <f t="shared" si="335"/>
        <v>0</v>
      </c>
      <c r="J2688" s="41">
        <f t="shared" si="336"/>
        <v>25499.165999999997</v>
      </c>
      <c r="K2688" s="45" t="str">
        <f t="shared" si="339"/>
        <v>FOTO</v>
      </c>
      <c r="L2688" s="46"/>
    </row>
    <row r="2689" spans="1:13" ht="15.75" customHeight="1">
      <c r="A2689" s="47" t="s">
        <v>5069</v>
      </c>
      <c r="B2689" s="48"/>
      <c r="D2689" s="43"/>
      <c r="E2689" s="44">
        <v>0</v>
      </c>
      <c r="F2689" s="41">
        <f t="shared" si="332"/>
        <v>0</v>
      </c>
      <c r="G2689" s="107">
        <f t="shared" si="333"/>
        <v>0</v>
      </c>
      <c r="H2689" s="108">
        <f t="shared" si="334"/>
        <v>0</v>
      </c>
      <c r="I2689" s="41">
        <f t="shared" si="335"/>
        <v>0</v>
      </c>
      <c r="J2689" s="41">
        <f t="shared" si="336"/>
        <v>0</v>
      </c>
      <c r="K2689" s="45"/>
      <c r="L2689" s="46"/>
    </row>
    <row r="2690" spans="1:13" s="59" customFormat="1" ht="12.75" customHeight="1">
      <c r="A2690" s="54" t="s">
        <v>4360</v>
      </c>
      <c r="B2690" s="54" t="s">
        <v>4298</v>
      </c>
      <c r="C2690" s="8"/>
      <c r="D2690" s="55" t="s">
        <v>4361</v>
      </c>
      <c r="E2690" s="56">
        <v>21.954545454545453</v>
      </c>
      <c r="F2690" s="54">
        <f t="shared" si="332"/>
        <v>21295.909090909088</v>
      </c>
      <c r="G2690" s="107">
        <f t="shared" si="333"/>
        <v>25768.049999999996</v>
      </c>
      <c r="H2690" s="109">
        <f t="shared" si="334"/>
        <v>23191.244999999995</v>
      </c>
      <c r="I2690" s="54">
        <f t="shared" si="335"/>
        <v>0</v>
      </c>
      <c r="J2690" s="54">
        <f t="shared" si="336"/>
        <v>36075.26999999999</v>
      </c>
      <c r="K2690" s="57" t="str">
        <f t="shared" ref="K2690:K2711" si="340">HYPERLINK(CONCATENATE("https://buscador.neorep.com.ar/",TRIM(A2690),"/"),"FOTO")</f>
        <v>FOTO</v>
      </c>
      <c r="L2690" s="58"/>
      <c r="M2690"/>
    </row>
    <row r="2691" spans="1:13">
      <c r="A2691" s="41" t="s">
        <v>5070</v>
      </c>
      <c r="B2691" s="41" t="s">
        <v>5036</v>
      </c>
      <c r="D2691" s="43" t="s">
        <v>5071</v>
      </c>
      <c r="E2691" s="44">
        <v>31.104545454545455</v>
      </c>
      <c r="F2691" s="41">
        <f t="shared" si="332"/>
        <v>30171.409090909092</v>
      </c>
      <c r="G2691" s="107">
        <f t="shared" si="333"/>
        <v>36507.404999999999</v>
      </c>
      <c r="H2691" s="108">
        <f t="shared" si="334"/>
        <v>32856.664499999999</v>
      </c>
      <c r="I2691" s="41">
        <f t="shared" si="335"/>
        <v>0</v>
      </c>
      <c r="J2691" s="41">
        <f t="shared" si="336"/>
        <v>51110.366999999998</v>
      </c>
      <c r="K2691" s="45" t="str">
        <f t="shared" si="340"/>
        <v>FOTO</v>
      </c>
      <c r="L2691" s="46"/>
    </row>
    <row r="2692" spans="1:13">
      <c r="A2692" s="41" t="s">
        <v>5072</v>
      </c>
      <c r="B2692" s="41" t="s">
        <v>5036</v>
      </c>
      <c r="D2692" s="43" t="s">
        <v>5073</v>
      </c>
      <c r="E2692" s="44">
        <v>11.290909090909089</v>
      </c>
      <c r="F2692" s="41">
        <f t="shared" si="332"/>
        <v>10952.181818181816</v>
      </c>
      <c r="G2692" s="107">
        <f t="shared" si="333"/>
        <v>13252.139999999998</v>
      </c>
      <c r="H2692" s="108">
        <f t="shared" si="334"/>
        <v>11926.925999999998</v>
      </c>
      <c r="I2692" s="41">
        <f t="shared" si="335"/>
        <v>0</v>
      </c>
      <c r="J2692" s="41">
        <f t="shared" si="336"/>
        <v>18552.995999999996</v>
      </c>
      <c r="K2692" s="45" t="str">
        <f t="shared" si="340"/>
        <v>FOTO</v>
      </c>
      <c r="L2692" s="46"/>
    </row>
    <row r="2693" spans="1:13">
      <c r="A2693" s="41" t="s">
        <v>5074</v>
      </c>
      <c r="B2693" s="41" t="s">
        <v>5036</v>
      </c>
      <c r="D2693" s="43" t="s">
        <v>5075</v>
      </c>
      <c r="E2693" s="44">
        <v>11.763636363636362</v>
      </c>
      <c r="F2693" s="41">
        <f t="shared" si="332"/>
        <v>11410.72727272727</v>
      </c>
      <c r="G2693" s="107">
        <f t="shared" si="333"/>
        <v>13806.979999999996</v>
      </c>
      <c r="H2693" s="108">
        <f t="shared" si="334"/>
        <v>12426.281999999997</v>
      </c>
      <c r="I2693" s="41">
        <f t="shared" si="335"/>
        <v>0</v>
      </c>
      <c r="J2693" s="41">
        <f t="shared" si="336"/>
        <v>19329.771999999994</v>
      </c>
      <c r="K2693" s="45" t="str">
        <f t="shared" si="340"/>
        <v>FOTO</v>
      </c>
      <c r="L2693" s="46" t="s">
        <v>1049</v>
      </c>
    </row>
    <row r="2694" spans="1:13">
      <c r="A2694" s="41" t="s">
        <v>5076</v>
      </c>
      <c r="B2694" s="41" t="s">
        <v>5036</v>
      </c>
      <c r="D2694" s="43" t="s">
        <v>5077</v>
      </c>
      <c r="E2694" s="44">
        <v>15.422727272727272</v>
      </c>
      <c r="F2694" s="41">
        <f t="shared" si="332"/>
        <v>14960.045454545454</v>
      </c>
      <c r="G2694" s="107">
        <f t="shared" si="333"/>
        <v>18101.654999999999</v>
      </c>
      <c r="H2694" s="108">
        <f t="shared" si="334"/>
        <v>16291.4895</v>
      </c>
      <c r="I2694" s="41">
        <f t="shared" si="335"/>
        <v>0</v>
      </c>
      <c r="J2694" s="41">
        <f t="shared" si="336"/>
        <v>25342.316999999995</v>
      </c>
      <c r="K2694" s="45" t="str">
        <f t="shared" si="340"/>
        <v>FOTO</v>
      </c>
      <c r="L2694" s="46" t="s">
        <v>538</v>
      </c>
    </row>
    <row r="2695" spans="1:13">
      <c r="A2695" s="41" t="s">
        <v>5078</v>
      </c>
      <c r="B2695" s="41" t="s">
        <v>5036</v>
      </c>
      <c r="D2695" s="43" t="s">
        <v>5079</v>
      </c>
      <c r="E2695" s="44">
        <v>15.318181818181818</v>
      </c>
      <c r="F2695" s="41">
        <f t="shared" si="332"/>
        <v>14858.636363636364</v>
      </c>
      <c r="G2695" s="107">
        <f t="shared" si="333"/>
        <v>17978.95</v>
      </c>
      <c r="H2695" s="108">
        <f t="shared" si="334"/>
        <v>16181.055</v>
      </c>
      <c r="I2695" s="41">
        <f t="shared" si="335"/>
        <v>0</v>
      </c>
      <c r="J2695" s="41">
        <f t="shared" si="336"/>
        <v>25170.53</v>
      </c>
      <c r="K2695" s="45" t="str">
        <f t="shared" si="340"/>
        <v>FOTO</v>
      </c>
      <c r="L2695" s="46"/>
    </row>
    <row r="2696" spans="1:13" ht="12.75" customHeight="1">
      <c r="A2696" s="41" t="s">
        <v>5080</v>
      </c>
      <c r="B2696" s="41" t="s">
        <v>5036</v>
      </c>
      <c r="D2696" s="43" t="s">
        <v>5081</v>
      </c>
      <c r="E2696" s="44">
        <v>15.68181818181818</v>
      </c>
      <c r="F2696" s="41">
        <f t="shared" ref="F2696:F2760" si="341">+E2696*F$18</f>
        <v>15211.363636363634</v>
      </c>
      <c r="G2696" s="107">
        <f t="shared" ref="G2696:G2760" si="342">+F2696*(1+G$18)</f>
        <v>18405.749999999996</v>
      </c>
      <c r="H2696" s="108">
        <f t="shared" ref="H2696:H2760" si="343">+G2696*(1-H$18)</f>
        <v>16565.174999999996</v>
      </c>
      <c r="I2696" s="41">
        <f t="shared" ref="I2696:I2760" si="344">+G2696*C2696</f>
        <v>0</v>
      </c>
      <c r="J2696" s="41">
        <f t="shared" ref="J2696:J2760" si="345">+G2696*(1+J$18)</f>
        <v>25768.049999999992</v>
      </c>
      <c r="K2696" s="45" t="str">
        <f t="shared" si="340"/>
        <v>FOTO</v>
      </c>
      <c r="L2696" s="46" t="s">
        <v>1049</v>
      </c>
    </row>
    <row r="2697" spans="1:13">
      <c r="A2697" s="41" t="s">
        <v>5082</v>
      </c>
      <c r="B2697" s="41" t="s">
        <v>5036</v>
      </c>
      <c r="D2697" s="43" t="s">
        <v>5083</v>
      </c>
      <c r="E2697" s="44">
        <v>11.763636363636362</v>
      </c>
      <c r="F2697" s="41">
        <f t="shared" si="341"/>
        <v>11410.72727272727</v>
      </c>
      <c r="G2697" s="107">
        <f t="shared" si="342"/>
        <v>13806.979999999996</v>
      </c>
      <c r="H2697" s="108">
        <f t="shared" si="343"/>
        <v>12426.281999999997</v>
      </c>
      <c r="I2697" s="41">
        <f t="shared" si="344"/>
        <v>0</v>
      </c>
      <c r="J2697" s="41">
        <f t="shared" si="345"/>
        <v>19329.771999999994</v>
      </c>
      <c r="K2697" s="45" t="str">
        <f t="shared" si="340"/>
        <v>FOTO</v>
      </c>
      <c r="L2697" s="46" t="s">
        <v>1049</v>
      </c>
    </row>
    <row r="2698" spans="1:13" ht="12.75" customHeight="1">
      <c r="A2698" s="41" t="s">
        <v>5084</v>
      </c>
      <c r="B2698" s="41" t="s">
        <v>5036</v>
      </c>
      <c r="D2698" s="43" t="s">
        <v>5085</v>
      </c>
      <c r="E2698" s="44">
        <v>18.559090909090905</v>
      </c>
      <c r="F2698" s="41">
        <f t="shared" si="341"/>
        <v>18002.318181818177</v>
      </c>
      <c r="G2698" s="107">
        <f t="shared" si="342"/>
        <v>21782.804999999993</v>
      </c>
      <c r="H2698" s="108">
        <f t="shared" si="343"/>
        <v>19604.524499999996</v>
      </c>
      <c r="I2698" s="41">
        <f t="shared" si="344"/>
        <v>0</v>
      </c>
      <c r="J2698" s="41">
        <f t="shared" si="345"/>
        <v>30495.926999999989</v>
      </c>
      <c r="K2698" s="45" t="str">
        <f t="shared" si="340"/>
        <v>FOTO</v>
      </c>
      <c r="L2698" s="46"/>
    </row>
    <row r="2699" spans="1:13">
      <c r="A2699" s="41" t="s">
        <v>5086</v>
      </c>
      <c r="B2699" s="41" t="s">
        <v>5036</v>
      </c>
      <c r="D2699" s="43" t="s">
        <v>5087</v>
      </c>
      <c r="E2699" s="44">
        <v>14.113636363636363</v>
      </c>
      <c r="F2699" s="41">
        <f t="shared" si="341"/>
        <v>13690.227272727272</v>
      </c>
      <c r="G2699" s="107">
        <f t="shared" si="342"/>
        <v>16565.174999999999</v>
      </c>
      <c r="H2699" s="108">
        <f t="shared" si="343"/>
        <v>14908.657499999999</v>
      </c>
      <c r="I2699" s="41">
        <f t="shared" si="344"/>
        <v>0</v>
      </c>
      <c r="J2699" s="41">
        <f t="shared" si="345"/>
        <v>23191.244999999999</v>
      </c>
      <c r="K2699" s="45" t="str">
        <f t="shared" si="340"/>
        <v>FOTO</v>
      </c>
      <c r="L2699" s="46"/>
    </row>
    <row r="2700" spans="1:13">
      <c r="A2700" s="49" t="s">
        <v>5088</v>
      </c>
      <c r="B2700" s="41" t="s">
        <v>5036</v>
      </c>
      <c r="D2700" s="75" t="s">
        <v>5089</v>
      </c>
      <c r="E2700" s="44">
        <v>25.772727272727273</v>
      </c>
      <c r="F2700" s="41">
        <f t="shared" si="341"/>
        <v>24999.545454545456</v>
      </c>
      <c r="G2700" s="107">
        <f t="shared" si="342"/>
        <v>30249.45</v>
      </c>
      <c r="H2700" s="108">
        <f t="shared" si="343"/>
        <v>27224.505000000001</v>
      </c>
      <c r="I2700" s="41">
        <f t="shared" si="344"/>
        <v>0</v>
      </c>
      <c r="J2700" s="41">
        <f t="shared" si="345"/>
        <v>42349.229999999996</v>
      </c>
      <c r="K2700" s="45" t="str">
        <f t="shared" si="340"/>
        <v>FOTO</v>
      </c>
      <c r="L2700" s="46" t="s">
        <v>1853</v>
      </c>
    </row>
    <row r="2701" spans="1:13">
      <c r="A2701" s="41" t="s">
        <v>5090</v>
      </c>
      <c r="B2701" s="41" t="s">
        <v>5036</v>
      </c>
      <c r="D2701" s="43" t="s">
        <v>5091</v>
      </c>
      <c r="E2701" s="44">
        <v>8.9409090909090914</v>
      </c>
      <c r="F2701" s="41">
        <f t="shared" si="341"/>
        <v>8672.681818181818</v>
      </c>
      <c r="G2701" s="107">
        <f t="shared" si="342"/>
        <v>10493.945</v>
      </c>
      <c r="H2701" s="108">
        <f t="shared" si="343"/>
        <v>9444.5504999999994</v>
      </c>
      <c r="I2701" s="41">
        <f t="shared" si="344"/>
        <v>0</v>
      </c>
      <c r="J2701" s="41">
        <f t="shared" si="345"/>
        <v>14691.522999999999</v>
      </c>
      <c r="K2701" s="45" t="str">
        <f t="shared" si="340"/>
        <v>FOTO</v>
      </c>
      <c r="L2701" s="46" t="s">
        <v>104</v>
      </c>
    </row>
    <row r="2702" spans="1:13">
      <c r="A2702" s="41" t="s">
        <v>5092</v>
      </c>
      <c r="B2702" s="41" t="s">
        <v>5036</v>
      </c>
      <c r="D2702" s="43" t="s">
        <v>5093</v>
      </c>
      <c r="E2702" s="44">
        <v>10.613636363636363</v>
      </c>
      <c r="F2702" s="41">
        <f t="shared" si="341"/>
        <v>10295.227272727272</v>
      </c>
      <c r="G2702" s="107">
        <f t="shared" si="342"/>
        <v>12457.224999999999</v>
      </c>
      <c r="H2702" s="108">
        <f t="shared" si="343"/>
        <v>11211.502499999999</v>
      </c>
      <c r="I2702" s="41">
        <f t="shared" si="344"/>
        <v>0</v>
      </c>
      <c r="J2702" s="41">
        <f t="shared" si="345"/>
        <v>17440.114999999998</v>
      </c>
      <c r="K2702" s="45" t="str">
        <f t="shared" si="340"/>
        <v>FOTO</v>
      </c>
      <c r="L2702" s="46" t="s">
        <v>5094</v>
      </c>
    </row>
    <row r="2703" spans="1:13">
      <c r="A2703" s="41" t="s">
        <v>5095</v>
      </c>
      <c r="B2703" s="41" t="s">
        <v>5036</v>
      </c>
      <c r="D2703" s="43" t="s">
        <v>5096</v>
      </c>
      <c r="E2703" s="44">
        <v>21.904545454545453</v>
      </c>
      <c r="F2703" s="41">
        <f t="shared" si="341"/>
        <v>21247.409090909088</v>
      </c>
      <c r="G2703" s="107">
        <f t="shared" si="342"/>
        <v>25709.364999999994</v>
      </c>
      <c r="H2703" s="108">
        <f t="shared" si="343"/>
        <v>23138.428499999995</v>
      </c>
      <c r="I2703" s="41">
        <f t="shared" si="344"/>
        <v>0</v>
      </c>
      <c r="J2703" s="41">
        <f t="shared" si="345"/>
        <v>35993.11099999999</v>
      </c>
      <c r="K2703" s="45" t="str">
        <f t="shared" si="340"/>
        <v>FOTO</v>
      </c>
      <c r="L2703" s="46"/>
    </row>
    <row r="2704" spans="1:13">
      <c r="A2704" s="41" t="s">
        <v>5097</v>
      </c>
      <c r="B2704" s="41" t="s">
        <v>5036</v>
      </c>
      <c r="D2704" s="43" t="s">
        <v>5098</v>
      </c>
      <c r="E2704" s="44">
        <v>17.981818181818181</v>
      </c>
      <c r="F2704" s="41">
        <f t="shared" si="341"/>
        <v>17442.363636363636</v>
      </c>
      <c r="G2704" s="107">
        <f t="shared" si="342"/>
        <v>21105.26</v>
      </c>
      <c r="H2704" s="108">
        <f t="shared" si="343"/>
        <v>18994.734</v>
      </c>
      <c r="I2704" s="41">
        <f t="shared" si="344"/>
        <v>0</v>
      </c>
      <c r="J2704" s="41">
        <f t="shared" si="345"/>
        <v>29547.363999999994</v>
      </c>
      <c r="K2704" s="45" t="str">
        <f t="shared" si="340"/>
        <v>FOTO</v>
      </c>
      <c r="L2704" s="46"/>
    </row>
    <row r="2705" spans="1:12">
      <c r="A2705" s="41" t="s">
        <v>5099</v>
      </c>
      <c r="B2705" s="41" t="s">
        <v>5036</v>
      </c>
      <c r="D2705" s="43" t="s">
        <v>5100</v>
      </c>
      <c r="E2705" s="44">
        <v>12.495454545454544</v>
      </c>
      <c r="F2705" s="41">
        <f t="shared" si="341"/>
        <v>12120.590909090908</v>
      </c>
      <c r="G2705" s="107">
        <f t="shared" si="342"/>
        <v>14665.914999999999</v>
      </c>
      <c r="H2705" s="108">
        <f t="shared" si="343"/>
        <v>13199.323499999999</v>
      </c>
      <c r="I2705" s="41">
        <f t="shared" si="344"/>
        <v>0</v>
      </c>
      <c r="J2705" s="41">
        <f t="shared" si="345"/>
        <v>20532.280999999999</v>
      </c>
      <c r="K2705" s="45" t="str">
        <f t="shared" si="340"/>
        <v>FOTO</v>
      </c>
      <c r="L2705" s="46"/>
    </row>
    <row r="2706" spans="1:12">
      <c r="A2706" s="41" t="s">
        <v>5101</v>
      </c>
      <c r="B2706" s="41" t="s">
        <v>5036</v>
      </c>
      <c r="D2706" s="43" t="s">
        <v>5102</v>
      </c>
      <c r="E2706" s="44">
        <v>14.899999999999999</v>
      </c>
      <c r="F2706" s="41">
        <f t="shared" si="341"/>
        <v>14452.999999999998</v>
      </c>
      <c r="G2706" s="107">
        <f t="shared" si="342"/>
        <v>17488.129999999997</v>
      </c>
      <c r="H2706" s="108">
        <f t="shared" si="343"/>
        <v>15739.316999999997</v>
      </c>
      <c r="I2706" s="41">
        <f t="shared" si="344"/>
        <v>0</v>
      </c>
      <c r="J2706" s="41">
        <f t="shared" si="345"/>
        <v>24483.381999999994</v>
      </c>
      <c r="K2706" s="45" t="str">
        <f t="shared" si="340"/>
        <v>FOTO</v>
      </c>
      <c r="L2706" s="46"/>
    </row>
    <row r="2707" spans="1:12">
      <c r="A2707" s="41" t="s">
        <v>5103</v>
      </c>
      <c r="B2707" s="41" t="s">
        <v>5036</v>
      </c>
      <c r="D2707" s="43" t="s">
        <v>5104</v>
      </c>
      <c r="E2707" s="44">
        <v>16.886363636363633</v>
      </c>
      <c r="F2707" s="41">
        <f t="shared" si="341"/>
        <v>16379.772727272724</v>
      </c>
      <c r="G2707" s="107">
        <f t="shared" si="342"/>
        <v>19819.524999999994</v>
      </c>
      <c r="H2707" s="108">
        <f t="shared" si="343"/>
        <v>17837.572499999995</v>
      </c>
      <c r="I2707" s="41">
        <f t="shared" si="344"/>
        <v>0</v>
      </c>
      <c r="J2707" s="41">
        <f t="shared" si="345"/>
        <v>27747.334999999992</v>
      </c>
      <c r="K2707" s="45" t="str">
        <f t="shared" si="340"/>
        <v>FOTO</v>
      </c>
      <c r="L2707" s="46" t="s">
        <v>1049</v>
      </c>
    </row>
    <row r="2708" spans="1:12">
      <c r="A2708" s="41" t="s">
        <v>5105</v>
      </c>
      <c r="B2708" s="41" t="s">
        <v>5036</v>
      </c>
      <c r="D2708" s="43" t="s">
        <v>5106</v>
      </c>
      <c r="E2708" s="44">
        <v>33.822727272727271</v>
      </c>
      <c r="F2708" s="41">
        <f t="shared" si="341"/>
        <v>32808.045454545456</v>
      </c>
      <c r="G2708" s="107">
        <f t="shared" si="342"/>
        <v>39697.735000000001</v>
      </c>
      <c r="H2708" s="108">
        <f t="shared" si="343"/>
        <v>35727.961500000005</v>
      </c>
      <c r="I2708" s="41">
        <f t="shared" si="344"/>
        <v>0</v>
      </c>
      <c r="J2708" s="41">
        <f t="shared" si="345"/>
        <v>55576.828999999998</v>
      </c>
      <c r="K2708" s="45" t="str">
        <f t="shared" si="340"/>
        <v>FOTO</v>
      </c>
      <c r="L2708" s="46"/>
    </row>
    <row r="2709" spans="1:12">
      <c r="A2709" s="41" t="s">
        <v>5107</v>
      </c>
      <c r="B2709" s="41" t="s">
        <v>5036</v>
      </c>
      <c r="D2709" s="43" t="s">
        <v>5108</v>
      </c>
      <c r="E2709" s="44">
        <v>28.645454545454545</v>
      </c>
      <c r="F2709" s="41">
        <f t="shared" si="341"/>
        <v>27786.090909090908</v>
      </c>
      <c r="G2709" s="107">
        <f t="shared" si="342"/>
        <v>33621.17</v>
      </c>
      <c r="H2709" s="108">
        <f t="shared" si="343"/>
        <v>30259.053</v>
      </c>
      <c r="I2709" s="41">
        <f t="shared" si="344"/>
        <v>0</v>
      </c>
      <c r="J2709" s="41">
        <f t="shared" si="345"/>
        <v>47069.637999999992</v>
      </c>
      <c r="K2709" s="45" t="str">
        <f t="shared" si="340"/>
        <v>FOTO</v>
      </c>
      <c r="L2709" s="46" t="s">
        <v>1049</v>
      </c>
    </row>
    <row r="2710" spans="1:12">
      <c r="A2710" s="41" t="s">
        <v>5109</v>
      </c>
      <c r="B2710" s="41" t="s">
        <v>5036</v>
      </c>
      <c r="D2710" s="43" t="s">
        <v>5110</v>
      </c>
      <c r="E2710" s="44">
        <v>15.945454545454544</v>
      </c>
      <c r="F2710" s="41">
        <f t="shared" si="341"/>
        <v>15467.090909090908</v>
      </c>
      <c r="G2710" s="107">
        <f t="shared" si="342"/>
        <v>18715.179999999997</v>
      </c>
      <c r="H2710" s="108">
        <f t="shared" si="343"/>
        <v>16843.661999999997</v>
      </c>
      <c r="I2710" s="41">
        <f t="shared" si="344"/>
        <v>0</v>
      </c>
      <c r="J2710" s="41">
        <f t="shared" si="345"/>
        <v>26201.251999999993</v>
      </c>
      <c r="K2710" s="45" t="str">
        <f t="shared" si="340"/>
        <v>FOTO</v>
      </c>
      <c r="L2710" s="46" t="s">
        <v>1049</v>
      </c>
    </row>
    <row r="2711" spans="1:12">
      <c r="A2711" s="41" t="s">
        <v>5111</v>
      </c>
      <c r="B2711" s="41" t="s">
        <v>5036</v>
      </c>
      <c r="D2711" s="43" t="s">
        <v>5112</v>
      </c>
      <c r="E2711" s="44">
        <v>22.372727272727271</v>
      </c>
      <c r="F2711" s="41">
        <f t="shared" si="341"/>
        <v>21701.545454545452</v>
      </c>
      <c r="G2711" s="107">
        <f t="shared" si="342"/>
        <v>26258.869999999995</v>
      </c>
      <c r="H2711" s="108">
        <f t="shared" si="343"/>
        <v>23632.982999999997</v>
      </c>
      <c r="I2711" s="41">
        <f t="shared" si="344"/>
        <v>0</v>
      </c>
      <c r="J2711" s="41">
        <f t="shared" si="345"/>
        <v>36762.417999999991</v>
      </c>
      <c r="K2711" s="45" t="str">
        <f t="shared" si="340"/>
        <v>FOTO</v>
      </c>
      <c r="L2711" s="46"/>
    </row>
    <row r="2712" spans="1:12" ht="15.75" customHeight="1">
      <c r="A2712" s="47" t="s">
        <v>5113</v>
      </c>
      <c r="B2712" s="48"/>
      <c r="D2712" s="43"/>
      <c r="E2712" s="44">
        <v>0</v>
      </c>
      <c r="F2712" s="41">
        <f t="shared" si="341"/>
        <v>0</v>
      </c>
      <c r="G2712" s="107">
        <f t="shared" si="342"/>
        <v>0</v>
      </c>
      <c r="H2712" s="108">
        <f t="shared" si="343"/>
        <v>0</v>
      </c>
      <c r="I2712" s="41">
        <f t="shared" si="344"/>
        <v>0</v>
      </c>
      <c r="J2712" s="41">
        <f t="shared" si="345"/>
        <v>0</v>
      </c>
      <c r="K2712" s="45"/>
      <c r="L2712" s="46"/>
    </row>
    <row r="2713" spans="1:12">
      <c r="A2713" s="41" t="s">
        <v>5114</v>
      </c>
      <c r="B2713" s="41"/>
      <c r="D2713" s="43" t="s">
        <v>5115</v>
      </c>
      <c r="E2713" s="44">
        <v>29.43181818181818</v>
      </c>
      <c r="F2713" s="41">
        <f t="shared" si="341"/>
        <v>28548.863636363636</v>
      </c>
      <c r="G2713" s="107">
        <f t="shared" si="342"/>
        <v>34544.125</v>
      </c>
      <c r="H2713" s="108">
        <f t="shared" si="343"/>
        <v>31089.712500000001</v>
      </c>
      <c r="I2713" s="41">
        <f t="shared" si="344"/>
        <v>0</v>
      </c>
      <c r="J2713" s="41">
        <f t="shared" si="345"/>
        <v>48361.774999999994</v>
      </c>
      <c r="K2713" s="45" t="str">
        <f>HYPERLINK(CONCATENATE("https://buscador.neorep.com.ar/",TRIM(A2713),"/"),"FOTO")</f>
        <v>FOTO</v>
      </c>
      <c r="L2713" s="46" t="s">
        <v>104</v>
      </c>
    </row>
    <row r="2714" spans="1:12">
      <c r="A2714" s="41" t="s">
        <v>5116</v>
      </c>
      <c r="B2714" s="41"/>
      <c r="D2714" s="43" t="s">
        <v>5117</v>
      </c>
      <c r="E2714" s="44">
        <v>33.404545454545449</v>
      </c>
      <c r="F2714" s="41">
        <f t="shared" si="341"/>
        <v>32402.409090909085</v>
      </c>
      <c r="G2714" s="107">
        <f t="shared" si="342"/>
        <v>39206.914999999994</v>
      </c>
      <c r="H2714" s="108">
        <f t="shared" si="343"/>
        <v>35286.223499999993</v>
      </c>
      <c r="I2714" s="41">
        <f t="shared" si="344"/>
        <v>0</v>
      </c>
      <c r="J2714" s="41">
        <f t="shared" si="345"/>
        <v>54889.68099999999</v>
      </c>
      <c r="K2714" s="45" t="str">
        <f>HYPERLINK(CONCATENATE("https://buscador.neorep.com.ar/",TRIM(A2714),"/"),"FOTO")</f>
        <v>FOTO</v>
      </c>
      <c r="L2714" s="46"/>
    </row>
    <row r="2715" spans="1:12">
      <c r="A2715" s="41" t="s">
        <v>5118</v>
      </c>
      <c r="B2715" s="41" t="s">
        <v>3508</v>
      </c>
      <c r="D2715" s="43" t="s">
        <v>5119</v>
      </c>
      <c r="E2715" s="44">
        <v>1.8409090909090906</v>
      </c>
      <c r="F2715" s="41">
        <f t="shared" si="341"/>
        <v>1785.6818181818178</v>
      </c>
      <c r="G2715" s="107">
        <f t="shared" si="342"/>
        <v>2160.6749999999993</v>
      </c>
      <c r="H2715" s="108">
        <f t="shared" si="343"/>
        <v>1944.6074999999994</v>
      </c>
      <c r="I2715" s="41">
        <f t="shared" si="344"/>
        <v>0</v>
      </c>
      <c r="J2715" s="41">
        <f t="shared" si="345"/>
        <v>3024.9449999999988</v>
      </c>
      <c r="K2715" s="45" t="str">
        <f>HYPERLINK(CONCATENATE("https://buscador.neorep.com.ar/",TRIM(A2715),"/"),"FOTO")</f>
        <v>FOTO</v>
      </c>
      <c r="L2715" s="46" t="s">
        <v>199</v>
      </c>
    </row>
    <row r="2716" spans="1:12" ht="15.75" customHeight="1">
      <c r="A2716" s="47" t="s">
        <v>5120</v>
      </c>
      <c r="B2716" s="48"/>
      <c r="D2716" s="43"/>
      <c r="E2716" s="44">
        <v>0</v>
      </c>
      <c r="F2716" s="41">
        <f t="shared" si="341"/>
        <v>0</v>
      </c>
      <c r="G2716" s="107">
        <f t="shared" si="342"/>
        <v>0</v>
      </c>
      <c r="H2716" s="108">
        <f t="shared" si="343"/>
        <v>0</v>
      </c>
      <c r="I2716" s="41">
        <f t="shared" si="344"/>
        <v>0</v>
      </c>
      <c r="J2716" s="41">
        <f t="shared" si="345"/>
        <v>0</v>
      </c>
      <c r="K2716" s="45"/>
      <c r="L2716" s="46"/>
    </row>
    <row r="2717" spans="1:12">
      <c r="A2717" s="41" t="s">
        <v>5121</v>
      </c>
      <c r="B2717" s="41"/>
      <c r="D2717" s="43" t="s">
        <v>5122</v>
      </c>
      <c r="E2717" s="44">
        <v>21.536363636363635</v>
      </c>
      <c r="F2717" s="41">
        <f t="shared" si="341"/>
        <v>20890.272727272728</v>
      </c>
      <c r="G2717" s="107">
        <f t="shared" si="342"/>
        <v>25277.23</v>
      </c>
      <c r="H2717" s="108">
        <f t="shared" si="343"/>
        <v>22749.507000000001</v>
      </c>
      <c r="I2717" s="41">
        <f t="shared" si="344"/>
        <v>0</v>
      </c>
      <c r="J2717" s="41">
        <f t="shared" si="345"/>
        <v>35388.121999999996</v>
      </c>
      <c r="K2717" s="45" t="str">
        <f>HYPERLINK(CONCATENATE("https://buscador.neorep.com.ar/",TRIM(A2717),"/"),"FOTO")</f>
        <v>FOTO</v>
      </c>
      <c r="L2717" s="46"/>
    </row>
    <row r="2718" spans="1:12">
      <c r="A2718" s="41" t="s">
        <v>5123</v>
      </c>
      <c r="B2718" s="41"/>
      <c r="D2718" s="43" t="s">
        <v>5124</v>
      </c>
      <c r="E2718" s="44">
        <v>14.95</v>
      </c>
      <c r="F2718" s="41">
        <f t="shared" si="341"/>
        <v>14501.5</v>
      </c>
      <c r="G2718" s="107">
        <f t="shared" si="342"/>
        <v>17546.814999999999</v>
      </c>
      <c r="H2718" s="108">
        <f t="shared" si="343"/>
        <v>15792.1335</v>
      </c>
      <c r="I2718" s="41">
        <f t="shared" si="344"/>
        <v>0</v>
      </c>
      <c r="J2718" s="41">
        <f t="shared" si="345"/>
        <v>24565.540999999997</v>
      </c>
      <c r="K2718" s="45" t="str">
        <f>HYPERLINK(CONCATENATE("https://buscador.neorep.com.ar/",TRIM(A2718),"/"),"FOTO")</f>
        <v>FOTO</v>
      </c>
      <c r="L2718" s="46"/>
    </row>
    <row r="2719" spans="1:12" ht="15.75" customHeight="1">
      <c r="A2719" s="47" t="s">
        <v>5125</v>
      </c>
      <c r="B2719" s="48"/>
      <c r="D2719" s="43"/>
      <c r="E2719" s="44">
        <v>0</v>
      </c>
      <c r="F2719" s="41">
        <f t="shared" si="341"/>
        <v>0</v>
      </c>
      <c r="G2719" s="107">
        <f t="shared" si="342"/>
        <v>0</v>
      </c>
      <c r="H2719" s="108">
        <f t="shared" si="343"/>
        <v>0</v>
      </c>
      <c r="I2719" s="41">
        <f t="shared" si="344"/>
        <v>0</v>
      </c>
      <c r="J2719" s="41">
        <f t="shared" si="345"/>
        <v>0</v>
      </c>
      <c r="K2719" s="45"/>
      <c r="L2719" s="46"/>
    </row>
    <row r="2720" spans="1:12">
      <c r="A2720" s="41" t="s">
        <v>5126</v>
      </c>
      <c r="B2720" s="41" t="s">
        <v>5127</v>
      </c>
      <c r="D2720" s="43" t="s">
        <v>5128</v>
      </c>
      <c r="E2720" s="44">
        <v>1.759090909090909</v>
      </c>
      <c r="F2720" s="41">
        <f t="shared" si="341"/>
        <v>1706.3181818181818</v>
      </c>
      <c r="G2720" s="107">
        <f t="shared" si="342"/>
        <v>2064.645</v>
      </c>
      <c r="H2720" s="108">
        <f t="shared" si="343"/>
        <v>1858.1804999999999</v>
      </c>
      <c r="I2720" s="41">
        <f t="shared" si="344"/>
        <v>0</v>
      </c>
      <c r="J2720" s="41">
        <f t="shared" si="345"/>
        <v>2890.5029999999997</v>
      </c>
      <c r="K2720" s="45" t="str">
        <f t="shared" ref="K2720:K2751" si="346">HYPERLINK(CONCATENATE("https://buscador.neorep.com.ar/",TRIM(A2720),"/"),"FOTO")</f>
        <v>FOTO</v>
      </c>
      <c r="L2720" s="46"/>
    </row>
    <row r="2721" spans="1:12" ht="12.75" customHeight="1">
      <c r="A2721" s="41" t="s">
        <v>5129</v>
      </c>
      <c r="B2721" s="41" t="s">
        <v>5127</v>
      </c>
      <c r="D2721" s="43" t="s">
        <v>5130</v>
      </c>
      <c r="E2721" s="44">
        <v>7.4409090909090905</v>
      </c>
      <c r="F2721" s="41">
        <f t="shared" si="341"/>
        <v>7217.681818181818</v>
      </c>
      <c r="G2721" s="107">
        <f t="shared" si="342"/>
        <v>8733.3950000000004</v>
      </c>
      <c r="H2721" s="108">
        <f t="shared" si="343"/>
        <v>7860.0555000000004</v>
      </c>
      <c r="I2721" s="41">
        <f t="shared" si="344"/>
        <v>0</v>
      </c>
      <c r="J2721" s="41">
        <f t="shared" si="345"/>
        <v>12226.753000000001</v>
      </c>
      <c r="K2721" s="45" t="str">
        <f t="shared" si="346"/>
        <v>FOTO</v>
      </c>
      <c r="L2721" s="46"/>
    </row>
    <row r="2722" spans="1:12">
      <c r="A2722" s="41" t="s">
        <v>5131</v>
      </c>
      <c r="B2722" s="41" t="s">
        <v>5127</v>
      </c>
      <c r="D2722" s="43" t="s">
        <v>5132</v>
      </c>
      <c r="E2722" s="44">
        <v>5</v>
      </c>
      <c r="F2722" s="41">
        <f t="shared" si="341"/>
        <v>4850</v>
      </c>
      <c r="G2722" s="107">
        <f t="shared" si="342"/>
        <v>5868.5</v>
      </c>
      <c r="H2722" s="108">
        <f t="shared" si="343"/>
        <v>5281.6500000000005</v>
      </c>
      <c r="I2722" s="41">
        <f t="shared" si="344"/>
        <v>0</v>
      </c>
      <c r="J2722" s="41">
        <f t="shared" si="345"/>
        <v>8215.9</v>
      </c>
      <c r="K2722" s="45" t="str">
        <f t="shared" si="346"/>
        <v>FOTO</v>
      </c>
      <c r="L2722" s="46" t="s">
        <v>109</v>
      </c>
    </row>
    <row r="2723" spans="1:12" ht="12.75" customHeight="1">
      <c r="A2723" s="41" t="s">
        <v>5133</v>
      </c>
      <c r="B2723" s="41" t="s">
        <v>5127</v>
      </c>
      <c r="D2723" s="43" t="s">
        <v>5134</v>
      </c>
      <c r="E2723" s="44">
        <v>2.4818181818181815</v>
      </c>
      <c r="F2723" s="41">
        <f t="shared" si="341"/>
        <v>2407.363636363636</v>
      </c>
      <c r="G2723" s="107">
        <f t="shared" si="342"/>
        <v>2912.9099999999994</v>
      </c>
      <c r="H2723" s="108">
        <f t="shared" si="343"/>
        <v>2621.6189999999997</v>
      </c>
      <c r="I2723" s="41">
        <f t="shared" si="344"/>
        <v>0</v>
      </c>
      <c r="J2723" s="41">
        <f t="shared" si="345"/>
        <v>4078.0739999999987</v>
      </c>
      <c r="K2723" s="45" t="str">
        <f t="shared" si="346"/>
        <v>FOTO</v>
      </c>
      <c r="L2723" s="46" t="s">
        <v>109</v>
      </c>
    </row>
    <row r="2724" spans="1:12">
      <c r="A2724" s="41" t="s">
        <v>5135</v>
      </c>
      <c r="B2724" s="41" t="s">
        <v>5127</v>
      </c>
      <c r="D2724" s="43" t="s">
        <v>5136</v>
      </c>
      <c r="E2724" s="44">
        <v>2.4</v>
      </c>
      <c r="F2724" s="41">
        <f t="shared" si="341"/>
        <v>2328</v>
      </c>
      <c r="G2724" s="107">
        <f t="shared" si="342"/>
        <v>2816.88</v>
      </c>
      <c r="H2724" s="108">
        <f t="shared" si="343"/>
        <v>2535.192</v>
      </c>
      <c r="I2724" s="41">
        <f t="shared" si="344"/>
        <v>0</v>
      </c>
      <c r="J2724" s="41">
        <f t="shared" si="345"/>
        <v>3943.6320000000001</v>
      </c>
      <c r="K2724" s="45" t="str">
        <f t="shared" si="346"/>
        <v>FOTO</v>
      </c>
      <c r="L2724" s="46" t="s">
        <v>109</v>
      </c>
    </row>
    <row r="2725" spans="1:12" ht="12.75" customHeight="1">
      <c r="A2725" s="41" t="s">
        <v>5137</v>
      </c>
      <c r="B2725" s="41" t="s">
        <v>5127</v>
      </c>
      <c r="D2725" s="43" t="s">
        <v>5138</v>
      </c>
      <c r="E2725" s="44">
        <v>2.3590909090909089</v>
      </c>
      <c r="F2725" s="41">
        <f t="shared" si="341"/>
        <v>2288.3181818181815</v>
      </c>
      <c r="G2725" s="107">
        <f t="shared" si="342"/>
        <v>2768.8649999999998</v>
      </c>
      <c r="H2725" s="108">
        <f t="shared" si="343"/>
        <v>2491.9784999999997</v>
      </c>
      <c r="I2725" s="41">
        <f t="shared" si="344"/>
        <v>0</v>
      </c>
      <c r="J2725" s="41">
        <f t="shared" si="345"/>
        <v>3876.4109999999996</v>
      </c>
      <c r="K2725" s="45" t="str">
        <f t="shared" si="346"/>
        <v>FOTO</v>
      </c>
      <c r="L2725" s="46" t="s">
        <v>109</v>
      </c>
    </row>
    <row r="2726" spans="1:12" ht="12.75" customHeight="1">
      <c r="A2726" s="41" t="s">
        <v>5139</v>
      </c>
      <c r="B2726" s="41" t="s">
        <v>5127</v>
      </c>
      <c r="D2726" s="43" t="s">
        <v>5140</v>
      </c>
      <c r="E2726" s="44">
        <v>5.8409090909090899</v>
      </c>
      <c r="F2726" s="41">
        <f t="shared" si="341"/>
        <v>5665.6818181818171</v>
      </c>
      <c r="G2726" s="107">
        <f t="shared" si="342"/>
        <v>6855.4749999999985</v>
      </c>
      <c r="H2726" s="108">
        <f t="shared" si="343"/>
        <v>6169.9274999999989</v>
      </c>
      <c r="I2726" s="41">
        <f t="shared" si="344"/>
        <v>0</v>
      </c>
      <c r="J2726" s="41">
        <f t="shared" si="345"/>
        <v>9597.6649999999972</v>
      </c>
      <c r="K2726" s="45" t="str">
        <f t="shared" si="346"/>
        <v>FOTO</v>
      </c>
      <c r="L2726" s="46"/>
    </row>
    <row r="2727" spans="1:12">
      <c r="A2727" s="41" t="s">
        <v>5141</v>
      </c>
      <c r="B2727" s="41" t="s">
        <v>5127</v>
      </c>
      <c r="D2727" s="43" t="s">
        <v>5142</v>
      </c>
      <c r="E2727" s="44">
        <v>2.1999999999999997</v>
      </c>
      <c r="F2727" s="41">
        <f t="shared" si="341"/>
        <v>2133.9999999999995</v>
      </c>
      <c r="G2727" s="107">
        <f t="shared" si="342"/>
        <v>2582.1399999999994</v>
      </c>
      <c r="H2727" s="108">
        <f t="shared" si="343"/>
        <v>2323.9259999999995</v>
      </c>
      <c r="I2727" s="41">
        <f t="shared" si="344"/>
        <v>0</v>
      </c>
      <c r="J2727" s="41">
        <f t="shared" si="345"/>
        <v>3614.9959999999987</v>
      </c>
      <c r="K2727" s="45" t="str">
        <f t="shared" si="346"/>
        <v>FOTO</v>
      </c>
      <c r="L2727" s="46" t="s">
        <v>109</v>
      </c>
    </row>
    <row r="2728" spans="1:12" ht="12.75" customHeight="1">
      <c r="A2728" s="41" t="s">
        <v>5143</v>
      </c>
      <c r="B2728" s="41" t="s">
        <v>5127</v>
      </c>
      <c r="D2728" s="43" t="s">
        <v>5144</v>
      </c>
      <c r="E2728" s="44">
        <v>2.4818181818181815</v>
      </c>
      <c r="F2728" s="41">
        <f t="shared" si="341"/>
        <v>2407.363636363636</v>
      </c>
      <c r="G2728" s="107">
        <f t="shared" si="342"/>
        <v>2912.9099999999994</v>
      </c>
      <c r="H2728" s="108">
        <f t="shared" si="343"/>
        <v>2621.6189999999997</v>
      </c>
      <c r="I2728" s="41">
        <f t="shared" si="344"/>
        <v>0</v>
      </c>
      <c r="J2728" s="41">
        <f t="shared" si="345"/>
        <v>4078.0739999999987</v>
      </c>
      <c r="K2728" s="45" t="str">
        <f t="shared" si="346"/>
        <v>FOTO</v>
      </c>
      <c r="L2728" s="46"/>
    </row>
    <row r="2729" spans="1:12">
      <c r="A2729" s="41" t="s">
        <v>5145</v>
      </c>
      <c r="B2729" s="41" t="s">
        <v>5127</v>
      </c>
      <c r="D2729" s="43" t="s">
        <v>5146</v>
      </c>
      <c r="E2729" s="44">
        <v>2.4409090909090909</v>
      </c>
      <c r="F2729" s="41">
        <f t="shared" si="341"/>
        <v>2367.681818181818</v>
      </c>
      <c r="G2729" s="107">
        <f t="shared" si="342"/>
        <v>2864.8949999999995</v>
      </c>
      <c r="H2729" s="108">
        <f t="shared" si="343"/>
        <v>2578.4054999999998</v>
      </c>
      <c r="I2729" s="41">
        <f t="shared" si="344"/>
        <v>0</v>
      </c>
      <c r="J2729" s="41">
        <f t="shared" si="345"/>
        <v>4010.8529999999992</v>
      </c>
      <c r="K2729" s="45" t="str">
        <f t="shared" si="346"/>
        <v>FOTO</v>
      </c>
      <c r="L2729" s="46"/>
    </row>
    <row r="2730" spans="1:12">
      <c r="A2730" s="41" t="s">
        <v>5147</v>
      </c>
      <c r="B2730" s="41" t="s">
        <v>5127</v>
      </c>
      <c r="D2730" s="43" t="s">
        <v>5148</v>
      </c>
      <c r="E2730" s="44">
        <v>2.8</v>
      </c>
      <c r="F2730" s="41">
        <f t="shared" si="341"/>
        <v>2716</v>
      </c>
      <c r="G2730" s="107">
        <f t="shared" si="342"/>
        <v>3286.36</v>
      </c>
      <c r="H2730" s="108">
        <f t="shared" si="343"/>
        <v>2957.7240000000002</v>
      </c>
      <c r="I2730" s="41">
        <f t="shared" si="344"/>
        <v>0</v>
      </c>
      <c r="J2730" s="41">
        <f t="shared" si="345"/>
        <v>4600.9039999999995</v>
      </c>
      <c r="K2730" s="45" t="str">
        <f t="shared" si="346"/>
        <v>FOTO</v>
      </c>
      <c r="L2730" s="46" t="s">
        <v>109</v>
      </c>
    </row>
    <row r="2731" spans="1:12">
      <c r="A2731" s="41" t="s">
        <v>5149</v>
      </c>
      <c r="B2731" s="41" t="s">
        <v>5127</v>
      </c>
      <c r="D2731" s="43" t="s">
        <v>5150</v>
      </c>
      <c r="E2731" s="44">
        <v>1.7999999999999998</v>
      </c>
      <c r="F2731" s="41">
        <f t="shared" si="341"/>
        <v>1745.9999999999998</v>
      </c>
      <c r="G2731" s="107">
        <f t="shared" si="342"/>
        <v>2112.66</v>
      </c>
      <c r="H2731" s="108">
        <f t="shared" si="343"/>
        <v>1901.394</v>
      </c>
      <c r="I2731" s="41">
        <f t="shared" si="344"/>
        <v>0</v>
      </c>
      <c r="J2731" s="41">
        <f t="shared" si="345"/>
        <v>2957.7239999999997</v>
      </c>
      <c r="K2731" s="45" t="str">
        <f t="shared" si="346"/>
        <v>FOTO</v>
      </c>
      <c r="L2731" s="46" t="s">
        <v>202</v>
      </c>
    </row>
    <row r="2732" spans="1:12">
      <c r="A2732" s="41" t="s">
        <v>5151</v>
      </c>
      <c r="B2732" s="41" t="s">
        <v>5127</v>
      </c>
      <c r="D2732" s="43" t="s">
        <v>5152</v>
      </c>
      <c r="E2732" s="44">
        <v>2.4409090909090909</v>
      </c>
      <c r="F2732" s="41">
        <f t="shared" si="341"/>
        <v>2367.681818181818</v>
      </c>
      <c r="G2732" s="107">
        <f t="shared" si="342"/>
        <v>2864.8949999999995</v>
      </c>
      <c r="H2732" s="108">
        <f t="shared" si="343"/>
        <v>2578.4054999999998</v>
      </c>
      <c r="I2732" s="41">
        <f t="shared" si="344"/>
        <v>0</v>
      </c>
      <c r="J2732" s="41">
        <f t="shared" si="345"/>
        <v>4010.8529999999992</v>
      </c>
      <c r="K2732" s="45" t="str">
        <f t="shared" si="346"/>
        <v>FOTO</v>
      </c>
      <c r="L2732" s="46" t="s">
        <v>299</v>
      </c>
    </row>
    <row r="2733" spans="1:12">
      <c r="A2733" s="41" t="s">
        <v>5153</v>
      </c>
      <c r="B2733" s="41" t="s">
        <v>5127</v>
      </c>
      <c r="D2733" s="43" t="s">
        <v>5154</v>
      </c>
      <c r="E2733" s="44">
        <v>3.3590909090909085</v>
      </c>
      <c r="F2733" s="41">
        <f t="shared" si="341"/>
        <v>3258.3181818181811</v>
      </c>
      <c r="G2733" s="107">
        <f t="shared" si="342"/>
        <v>3942.5649999999991</v>
      </c>
      <c r="H2733" s="108">
        <f t="shared" si="343"/>
        <v>3548.3084999999992</v>
      </c>
      <c r="I2733" s="41">
        <f t="shared" si="344"/>
        <v>0</v>
      </c>
      <c r="J2733" s="41">
        <f t="shared" si="345"/>
        <v>5519.5909999999985</v>
      </c>
      <c r="K2733" s="45" t="str">
        <f t="shared" si="346"/>
        <v>FOTO</v>
      </c>
      <c r="L2733" s="46"/>
    </row>
    <row r="2734" spans="1:12">
      <c r="A2734" s="41" t="s">
        <v>5155</v>
      </c>
      <c r="B2734" s="41" t="s">
        <v>5127</v>
      </c>
      <c r="D2734" s="43" t="s">
        <v>5156</v>
      </c>
      <c r="E2734" s="44">
        <v>2.6409090909090907</v>
      </c>
      <c r="F2734" s="41">
        <f t="shared" si="341"/>
        <v>2561.681818181818</v>
      </c>
      <c r="G2734" s="107">
        <f t="shared" si="342"/>
        <v>3099.6349999999998</v>
      </c>
      <c r="H2734" s="108">
        <f t="shared" si="343"/>
        <v>2789.6714999999999</v>
      </c>
      <c r="I2734" s="41">
        <f t="shared" si="344"/>
        <v>0</v>
      </c>
      <c r="J2734" s="41">
        <f t="shared" si="345"/>
        <v>4339.4889999999996</v>
      </c>
      <c r="K2734" s="45" t="str">
        <f t="shared" si="346"/>
        <v>FOTO</v>
      </c>
      <c r="L2734" s="46" t="s">
        <v>109</v>
      </c>
    </row>
    <row r="2735" spans="1:12">
      <c r="A2735" s="41" t="s">
        <v>5157</v>
      </c>
      <c r="B2735" s="41" t="s">
        <v>5127</v>
      </c>
      <c r="D2735" s="43" t="s">
        <v>5158</v>
      </c>
      <c r="E2735" s="44">
        <v>1.718181818181818</v>
      </c>
      <c r="F2735" s="41">
        <f t="shared" si="341"/>
        <v>1666.6363636363635</v>
      </c>
      <c r="G2735" s="107">
        <f t="shared" si="342"/>
        <v>2016.6299999999999</v>
      </c>
      <c r="H2735" s="108">
        <f t="shared" si="343"/>
        <v>1814.9669999999999</v>
      </c>
      <c r="I2735" s="41">
        <f t="shared" si="344"/>
        <v>0</v>
      </c>
      <c r="J2735" s="41">
        <f t="shared" si="345"/>
        <v>2823.2819999999997</v>
      </c>
      <c r="K2735" s="45" t="str">
        <f t="shared" si="346"/>
        <v>FOTO</v>
      </c>
      <c r="L2735" s="46"/>
    </row>
    <row r="2736" spans="1:12">
      <c r="A2736" s="41" t="s">
        <v>5159</v>
      </c>
      <c r="B2736" s="41" t="s">
        <v>5127</v>
      </c>
      <c r="D2736" s="43" t="s">
        <v>5160</v>
      </c>
      <c r="E2736" s="44">
        <v>5.0818181818181811</v>
      </c>
      <c r="F2736" s="41">
        <f t="shared" si="341"/>
        <v>4929.363636363636</v>
      </c>
      <c r="G2736" s="107">
        <f t="shared" si="342"/>
        <v>5964.53</v>
      </c>
      <c r="H2736" s="108">
        <f t="shared" si="343"/>
        <v>5368.0770000000002</v>
      </c>
      <c r="I2736" s="41">
        <f t="shared" si="344"/>
        <v>0</v>
      </c>
      <c r="J2736" s="41">
        <f t="shared" si="345"/>
        <v>8350.3419999999987</v>
      </c>
      <c r="K2736" s="45" t="str">
        <f t="shared" si="346"/>
        <v>FOTO</v>
      </c>
      <c r="L2736" s="46"/>
    </row>
    <row r="2737" spans="1:12">
      <c r="A2737" s="41" t="s">
        <v>5161</v>
      </c>
      <c r="B2737" s="41" t="s">
        <v>5127</v>
      </c>
      <c r="D2737" s="43" t="s">
        <v>5162</v>
      </c>
      <c r="E2737" s="44">
        <v>2.3590909090909089</v>
      </c>
      <c r="F2737" s="41">
        <f t="shared" si="341"/>
        <v>2288.3181818181815</v>
      </c>
      <c r="G2737" s="107">
        <f t="shared" si="342"/>
        <v>2768.8649999999998</v>
      </c>
      <c r="H2737" s="108">
        <f t="shared" si="343"/>
        <v>2491.9784999999997</v>
      </c>
      <c r="I2737" s="41">
        <f t="shared" si="344"/>
        <v>0</v>
      </c>
      <c r="J2737" s="41">
        <f t="shared" si="345"/>
        <v>3876.4109999999996</v>
      </c>
      <c r="K2737" s="45" t="str">
        <f t="shared" si="346"/>
        <v>FOTO</v>
      </c>
      <c r="L2737" s="46" t="s">
        <v>109</v>
      </c>
    </row>
    <row r="2738" spans="1:12">
      <c r="A2738" s="41" t="s">
        <v>5163</v>
      </c>
      <c r="B2738" s="41" t="s">
        <v>5127</v>
      </c>
      <c r="D2738" s="43" t="s">
        <v>5164</v>
      </c>
      <c r="E2738" s="44">
        <v>4</v>
      </c>
      <c r="F2738" s="41">
        <f t="shared" si="341"/>
        <v>3880</v>
      </c>
      <c r="G2738" s="107">
        <f t="shared" si="342"/>
        <v>4694.8</v>
      </c>
      <c r="H2738" s="108">
        <f t="shared" si="343"/>
        <v>4225.3200000000006</v>
      </c>
      <c r="I2738" s="41">
        <f t="shared" si="344"/>
        <v>0</v>
      </c>
      <c r="J2738" s="41">
        <f t="shared" si="345"/>
        <v>6572.72</v>
      </c>
      <c r="K2738" s="45" t="str">
        <f t="shared" si="346"/>
        <v>FOTO</v>
      </c>
      <c r="L2738" s="46"/>
    </row>
    <row r="2739" spans="1:12">
      <c r="A2739" s="41" t="s">
        <v>5165</v>
      </c>
      <c r="B2739" s="41" t="s">
        <v>5127</v>
      </c>
      <c r="D2739" s="43" t="s">
        <v>5166</v>
      </c>
      <c r="E2739" s="44">
        <v>1.718181818181818</v>
      </c>
      <c r="F2739" s="41">
        <f t="shared" si="341"/>
        <v>1666.6363636363635</v>
      </c>
      <c r="G2739" s="107">
        <f t="shared" si="342"/>
        <v>2016.6299999999999</v>
      </c>
      <c r="H2739" s="108">
        <f t="shared" si="343"/>
        <v>1814.9669999999999</v>
      </c>
      <c r="I2739" s="41">
        <f t="shared" si="344"/>
        <v>0</v>
      </c>
      <c r="J2739" s="41">
        <f t="shared" si="345"/>
        <v>2823.2819999999997</v>
      </c>
      <c r="K2739" s="45" t="str">
        <f t="shared" si="346"/>
        <v>FOTO</v>
      </c>
      <c r="L2739" s="46" t="s">
        <v>109</v>
      </c>
    </row>
    <row r="2740" spans="1:12">
      <c r="A2740" s="41" t="s">
        <v>5167</v>
      </c>
      <c r="B2740" s="41" t="s">
        <v>5127</v>
      </c>
      <c r="D2740" s="43" t="s">
        <v>5168</v>
      </c>
      <c r="E2740" s="44">
        <v>2.1999999999999997</v>
      </c>
      <c r="F2740" s="41">
        <f t="shared" si="341"/>
        <v>2133.9999999999995</v>
      </c>
      <c r="G2740" s="107">
        <f t="shared" si="342"/>
        <v>2582.1399999999994</v>
      </c>
      <c r="H2740" s="108">
        <f t="shared" si="343"/>
        <v>2323.9259999999995</v>
      </c>
      <c r="I2740" s="41">
        <f t="shared" si="344"/>
        <v>0</v>
      </c>
      <c r="J2740" s="41">
        <f t="shared" si="345"/>
        <v>3614.9959999999987</v>
      </c>
      <c r="K2740" s="45" t="str">
        <f t="shared" si="346"/>
        <v>FOTO</v>
      </c>
      <c r="L2740" s="46" t="s">
        <v>109</v>
      </c>
    </row>
    <row r="2741" spans="1:12">
      <c r="A2741" s="41" t="s">
        <v>5169</v>
      </c>
      <c r="B2741" s="41" t="s">
        <v>5127</v>
      </c>
      <c r="D2741" s="43" t="s">
        <v>5170</v>
      </c>
      <c r="E2741" s="44">
        <v>3.4</v>
      </c>
      <c r="F2741" s="41">
        <f t="shared" si="341"/>
        <v>3298</v>
      </c>
      <c r="G2741" s="107">
        <f t="shared" si="342"/>
        <v>3990.58</v>
      </c>
      <c r="H2741" s="108">
        <f t="shared" si="343"/>
        <v>3591.5219999999999</v>
      </c>
      <c r="I2741" s="41">
        <f t="shared" si="344"/>
        <v>0</v>
      </c>
      <c r="J2741" s="41">
        <f t="shared" si="345"/>
        <v>5586.8119999999999</v>
      </c>
      <c r="K2741" s="45" t="str">
        <f t="shared" si="346"/>
        <v>FOTO</v>
      </c>
      <c r="L2741" s="46" t="s">
        <v>109</v>
      </c>
    </row>
    <row r="2742" spans="1:12">
      <c r="A2742" s="41" t="s">
        <v>5171</v>
      </c>
      <c r="B2742" s="41" t="s">
        <v>5127</v>
      </c>
      <c r="D2742" s="43" t="s">
        <v>5172</v>
      </c>
      <c r="E2742" s="44">
        <v>2.3590909090909089</v>
      </c>
      <c r="F2742" s="41">
        <f t="shared" si="341"/>
        <v>2288.3181818181815</v>
      </c>
      <c r="G2742" s="107">
        <f t="shared" si="342"/>
        <v>2768.8649999999998</v>
      </c>
      <c r="H2742" s="108">
        <f t="shared" si="343"/>
        <v>2491.9784999999997</v>
      </c>
      <c r="I2742" s="41">
        <f t="shared" si="344"/>
        <v>0</v>
      </c>
      <c r="J2742" s="41">
        <f t="shared" si="345"/>
        <v>3876.4109999999996</v>
      </c>
      <c r="K2742" s="45" t="str">
        <f t="shared" si="346"/>
        <v>FOTO</v>
      </c>
      <c r="L2742" s="46" t="s">
        <v>109</v>
      </c>
    </row>
    <row r="2743" spans="1:12">
      <c r="A2743" s="41" t="s">
        <v>5173</v>
      </c>
      <c r="B2743" s="41" t="s">
        <v>5127</v>
      </c>
      <c r="D2743" s="43" t="s">
        <v>5174</v>
      </c>
      <c r="E2743" s="44">
        <v>2.5999999999999996</v>
      </c>
      <c r="F2743" s="41">
        <f t="shared" si="341"/>
        <v>2521.9999999999995</v>
      </c>
      <c r="G2743" s="107">
        <f t="shared" si="342"/>
        <v>3051.6199999999994</v>
      </c>
      <c r="H2743" s="108">
        <f t="shared" si="343"/>
        <v>2746.4579999999996</v>
      </c>
      <c r="I2743" s="41">
        <f t="shared" si="344"/>
        <v>0</v>
      </c>
      <c r="J2743" s="41">
        <f t="shared" si="345"/>
        <v>4272.2679999999991</v>
      </c>
      <c r="K2743" s="45" t="str">
        <f t="shared" si="346"/>
        <v>FOTO</v>
      </c>
      <c r="L2743" s="46" t="s">
        <v>109</v>
      </c>
    </row>
    <row r="2744" spans="1:12">
      <c r="A2744" s="41" t="s">
        <v>5175</v>
      </c>
      <c r="B2744" s="41" t="s">
        <v>5127</v>
      </c>
      <c r="D2744" s="43" t="s">
        <v>5176</v>
      </c>
      <c r="E2744" s="44">
        <v>4.918181818181818</v>
      </c>
      <c r="F2744" s="41">
        <f t="shared" si="341"/>
        <v>4770.6363636363631</v>
      </c>
      <c r="G2744" s="107">
        <f t="shared" si="342"/>
        <v>5772.4699999999993</v>
      </c>
      <c r="H2744" s="108">
        <f t="shared" si="343"/>
        <v>5195.223</v>
      </c>
      <c r="I2744" s="41">
        <f t="shared" si="344"/>
        <v>0</v>
      </c>
      <c r="J2744" s="41">
        <f t="shared" si="345"/>
        <v>8081.4579999999987</v>
      </c>
      <c r="K2744" s="45" t="str">
        <f t="shared" si="346"/>
        <v>FOTO</v>
      </c>
      <c r="L2744" s="46"/>
    </row>
    <row r="2745" spans="1:12">
      <c r="A2745" s="41" t="s">
        <v>5177</v>
      </c>
      <c r="B2745" s="41" t="s">
        <v>5127</v>
      </c>
      <c r="D2745" s="43" t="s">
        <v>5178</v>
      </c>
      <c r="E2745" s="44">
        <v>2.7181818181818183</v>
      </c>
      <c r="F2745" s="41">
        <f t="shared" si="341"/>
        <v>2636.6363636363635</v>
      </c>
      <c r="G2745" s="107">
        <f t="shared" si="342"/>
        <v>3190.33</v>
      </c>
      <c r="H2745" s="108">
        <f t="shared" si="343"/>
        <v>2871.297</v>
      </c>
      <c r="I2745" s="41">
        <f t="shared" si="344"/>
        <v>0</v>
      </c>
      <c r="J2745" s="41">
        <f t="shared" si="345"/>
        <v>4466.4619999999995</v>
      </c>
      <c r="K2745" s="45" t="str">
        <f t="shared" si="346"/>
        <v>FOTO</v>
      </c>
      <c r="L2745" s="46" t="s">
        <v>109</v>
      </c>
    </row>
    <row r="2746" spans="1:12">
      <c r="A2746" s="41" t="s">
        <v>5179</v>
      </c>
      <c r="B2746" s="41" t="s">
        <v>5127</v>
      </c>
      <c r="D2746" s="43" t="s">
        <v>5180</v>
      </c>
      <c r="E2746" s="44">
        <v>1.5999999999999999</v>
      </c>
      <c r="F2746" s="41">
        <f t="shared" si="341"/>
        <v>1551.9999999999998</v>
      </c>
      <c r="G2746" s="107">
        <f t="shared" si="342"/>
        <v>1877.9199999999996</v>
      </c>
      <c r="H2746" s="108">
        <f t="shared" si="343"/>
        <v>1690.1279999999997</v>
      </c>
      <c r="I2746" s="41">
        <f t="shared" si="344"/>
        <v>0</v>
      </c>
      <c r="J2746" s="41">
        <f t="shared" si="345"/>
        <v>2629.0879999999993</v>
      </c>
      <c r="K2746" s="45" t="str">
        <f t="shared" si="346"/>
        <v>FOTO</v>
      </c>
      <c r="L2746" s="46"/>
    </row>
    <row r="2747" spans="1:12">
      <c r="A2747" s="41" t="s">
        <v>5181</v>
      </c>
      <c r="B2747" s="41" t="s">
        <v>5127</v>
      </c>
      <c r="D2747" s="43" t="s">
        <v>5182</v>
      </c>
      <c r="E2747" s="44">
        <v>2.1999999999999997</v>
      </c>
      <c r="F2747" s="41">
        <f t="shared" si="341"/>
        <v>2133.9999999999995</v>
      </c>
      <c r="G2747" s="107">
        <f t="shared" si="342"/>
        <v>2582.1399999999994</v>
      </c>
      <c r="H2747" s="108">
        <f t="shared" si="343"/>
        <v>2323.9259999999995</v>
      </c>
      <c r="I2747" s="41">
        <f t="shared" si="344"/>
        <v>0</v>
      </c>
      <c r="J2747" s="41">
        <f t="shared" si="345"/>
        <v>3614.9959999999987</v>
      </c>
      <c r="K2747" s="45" t="str">
        <f t="shared" si="346"/>
        <v>FOTO</v>
      </c>
      <c r="L2747" s="46" t="s">
        <v>109</v>
      </c>
    </row>
    <row r="2748" spans="1:12">
      <c r="A2748" s="41" t="s">
        <v>5183</v>
      </c>
      <c r="B2748" s="41" t="s">
        <v>5127</v>
      </c>
      <c r="D2748" s="43" t="s">
        <v>5184</v>
      </c>
      <c r="E2748" s="44">
        <v>2.8</v>
      </c>
      <c r="F2748" s="41">
        <f t="shared" si="341"/>
        <v>2716</v>
      </c>
      <c r="G2748" s="107">
        <f t="shared" si="342"/>
        <v>3286.36</v>
      </c>
      <c r="H2748" s="108">
        <f t="shared" si="343"/>
        <v>2957.7240000000002</v>
      </c>
      <c r="I2748" s="41">
        <f t="shared" si="344"/>
        <v>0</v>
      </c>
      <c r="J2748" s="41">
        <f t="shared" si="345"/>
        <v>4600.9039999999995</v>
      </c>
      <c r="K2748" s="45" t="str">
        <f t="shared" si="346"/>
        <v>FOTO</v>
      </c>
      <c r="L2748" s="46"/>
    </row>
    <row r="2749" spans="1:12">
      <c r="A2749" s="41" t="s">
        <v>5185</v>
      </c>
      <c r="B2749" s="41" t="s">
        <v>5127</v>
      </c>
      <c r="D2749" s="43" t="s">
        <v>5186</v>
      </c>
      <c r="E2749" s="44">
        <v>2.5999999999999996</v>
      </c>
      <c r="F2749" s="41">
        <f t="shared" si="341"/>
        <v>2521.9999999999995</v>
      </c>
      <c r="G2749" s="107">
        <f t="shared" si="342"/>
        <v>3051.6199999999994</v>
      </c>
      <c r="H2749" s="108">
        <f t="shared" si="343"/>
        <v>2746.4579999999996</v>
      </c>
      <c r="I2749" s="41">
        <f t="shared" si="344"/>
        <v>0</v>
      </c>
      <c r="J2749" s="41">
        <f t="shared" si="345"/>
        <v>4272.2679999999991</v>
      </c>
      <c r="K2749" s="45" t="str">
        <f t="shared" si="346"/>
        <v>FOTO</v>
      </c>
      <c r="L2749" s="46" t="s">
        <v>109</v>
      </c>
    </row>
    <row r="2750" spans="1:12">
      <c r="A2750" s="41" t="s">
        <v>5187</v>
      </c>
      <c r="B2750" s="41" t="s">
        <v>5127</v>
      </c>
      <c r="D2750" s="43" t="s">
        <v>5188</v>
      </c>
      <c r="E2750" s="44">
        <v>6.4818181818181815</v>
      </c>
      <c r="F2750" s="41">
        <f t="shared" si="341"/>
        <v>6287.363636363636</v>
      </c>
      <c r="G2750" s="107">
        <f t="shared" si="342"/>
        <v>7607.7099999999991</v>
      </c>
      <c r="H2750" s="108">
        <f t="shared" si="343"/>
        <v>6846.9389999999994</v>
      </c>
      <c r="I2750" s="41">
        <f t="shared" si="344"/>
        <v>0</v>
      </c>
      <c r="J2750" s="41">
        <f t="shared" si="345"/>
        <v>10650.793999999998</v>
      </c>
      <c r="K2750" s="45" t="str">
        <f t="shared" si="346"/>
        <v>FOTO</v>
      </c>
      <c r="L2750" s="46"/>
    </row>
    <row r="2751" spans="1:12">
      <c r="A2751" s="41" t="s">
        <v>5189</v>
      </c>
      <c r="B2751" s="41" t="s">
        <v>5127</v>
      </c>
      <c r="D2751" s="43" t="s">
        <v>5190</v>
      </c>
      <c r="E2751" s="44">
        <v>8.3590909090909093</v>
      </c>
      <c r="F2751" s="41">
        <f t="shared" si="341"/>
        <v>8108.318181818182</v>
      </c>
      <c r="G2751" s="107">
        <f t="shared" si="342"/>
        <v>9811.0650000000005</v>
      </c>
      <c r="H2751" s="108">
        <f t="shared" si="343"/>
        <v>8829.9585000000006</v>
      </c>
      <c r="I2751" s="41">
        <f t="shared" si="344"/>
        <v>0</v>
      </c>
      <c r="J2751" s="41">
        <f t="shared" si="345"/>
        <v>13735.491</v>
      </c>
      <c r="K2751" s="45" t="str">
        <f t="shared" si="346"/>
        <v>FOTO</v>
      </c>
      <c r="L2751" s="46"/>
    </row>
    <row r="2752" spans="1:12" ht="15.75" customHeight="1">
      <c r="A2752" s="47" t="s">
        <v>5191</v>
      </c>
      <c r="B2752" s="48"/>
      <c r="D2752" s="43"/>
      <c r="E2752" s="44">
        <v>0</v>
      </c>
      <c r="F2752" s="41">
        <f t="shared" si="341"/>
        <v>0</v>
      </c>
      <c r="G2752" s="107">
        <f t="shared" si="342"/>
        <v>0</v>
      </c>
      <c r="H2752" s="108">
        <f t="shared" si="343"/>
        <v>0</v>
      </c>
      <c r="I2752" s="41">
        <f t="shared" si="344"/>
        <v>0</v>
      </c>
      <c r="J2752" s="41">
        <f t="shared" si="345"/>
        <v>0</v>
      </c>
      <c r="K2752" s="45"/>
      <c r="L2752" s="46"/>
    </row>
    <row r="2753" spans="1:16">
      <c r="A2753" s="3" t="s">
        <v>7386</v>
      </c>
      <c r="D2753" s="3" t="s">
        <v>7388</v>
      </c>
      <c r="E2753" s="40">
        <v>6.65</v>
      </c>
      <c r="F2753" s="7">
        <f t="shared" si="341"/>
        <v>6450.5</v>
      </c>
      <c r="G2753" s="107">
        <f t="shared" si="342"/>
        <v>7805.1049999999996</v>
      </c>
      <c r="H2753" s="108">
        <f t="shared" si="343"/>
        <v>7024.5945000000002</v>
      </c>
      <c r="I2753" s="7">
        <f t="shared" si="344"/>
        <v>0</v>
      </c>
      <c r="J2753" s="7">
        <f t="shared" si="345"/>
        <v>10927.146999999999</v>
      </c>
      <c r="K2753" s="45" t="str">
        <f>HYPERLINK(CONCATENATE("https://buscador.neorep.com.ar/",TRIM(A2753),"/"),"FOTO")</f>
        <v>FOTO</v>
      </c>
      <c r="L2753" s="46"/>
      <c r="N2753" t="s">
        <v>7387</v>
      </c>
      <c r="P2753" t="str">
        <f>UPPER(N2753)</f>
        <v>PALANCA DE ARRANQUE BAJAJ 135LS</v>
      </c>
    </row>
    <row r="2754" spans="1:16">
      <c r="A2754" s="41" t="s">
        <v>5192</v>
      </c>
      <c r="B2754" s="41" t="s">
        <v>5127</v>
      </c>
      <c r="D2754" s="43" t="s">
        <v>5193</v>
      </c>
      <c r="E2754" s="44">
        <v>3.2409090909090907</v>
      </c>
      <c r="F2754" s="41">
        <f>+E2754*F$18</f>
        <v>3143.681818181818</v>
      </c>
      <c r="G2754" s="107">
        <f>+F2754*(1+G$18)</f>
        <v>3803.8549999999996</v>
      </c>
      <c r="H2754" s="108">
        <f t="shared" si="343"/>
        <v>3423.4694999999997</v>
      </c>
      <c r="I2754" s="41">
        <f>+G2754*C2754</f>
        <v>0</v>
      </c>
      <c r="J2754" s="41">
        <f>+G2754*(1+J$18)</f>
        <v>5325.396999999999</v>
      </c>
      <c r="K2754" s="45" t="str">
        <f>HYPERLINK(CONCATENATE("https://buscador.neorep.com.ar/",TRIM(A2754),"/"),"FOTO")</f>
        <v>FOTO</v>
      </c>
      <c r="L2754" s="46" t="s">
        <v>7389</v>
      </c>
    </row>
    <row r="2755" spans="1:16">
      <c r="A2755" s="41" t="s">
        <v>5194</v>
      </c>
      <c r="B2755" s="41" t="s">
        <v>5127</v>
      </c>
      <c r="D2755" s="43" t="s">
        <v>5195</v>
      </c>
      <c r="E2755" s="44">
        <v>4.040909090909091</v>
      </c>
      <c r="F2755" s="41">
        <f t="shared" si="341"/>
        <v>3919.6818181818185</v>
      </c>
      <c r="G2755" s="107">
        <f t="shared" si="342"/>
        <v>4742.8150000000005</v>
      </c>
      <c r="H2755" s="108">
        <f t="shared" si="343"/>
        <v>4268.5335000000005</v>
      </c>
      <c r="I2755" s="41">
        <f t="shared" si="344"/>
        <v>0</v>
      </c>
      <c r="J2755" s="41">
        <f t="shared" si="345"/>
        <v>6639.9410000000007</v>
      </c>
      <c r="K2755" s="45" t="str">
        <f t="shared" ref="K2755:K2776" si="347">HYPERLINK(CONCATENATE("https://buscador.neorep.com.ar/",TRIM(A2755),"/"),"FOTO")</f>
        <v>FOTO</v>
      </c>
      <c r="L2755" s="46" t="s">
        <v>104</v>
      </c>
    </row>
    <row r="2756" spans="1:16">
      <c r="A2756" s="41" t="s">
        <v>5196</v>
      </c>
      <c r="B2756" s="41" t="s">
        <v>5127</v>
      </c>
      <c r="D2756" s="43" t="s">
        <v>5197</v>
      </c>
      <c r="E2756" s="44">
        <v>3.5590909090909086</v>
      </c>
      <c r="F2756" s="41">
        <f t="shared" si="341"/>
        <v>3452.3181818181815</v>
      </c>
      <c r="G2756" s="107">
        <f t="shared" si="342"/>
        <v>4177.3049999999994</v>
      </c>
      <c r="H2756" s="108">
        <f t="shared" si="343"/>
        <v>3759.5744999999997</v>
      </c>
      <c r="I2756" s="41">
        <f t="shared" si="344"/>
        <v>0</v>
      </c>
      <c r="J2756" s="41">
        <f t="shared" si="345"/>
        <v>5848.226999999999</v>
      </c>
      <c r="K2756" s="45" t="str">
        <f t="shared" si="347"/>
        <v>FOTO</v>
      </c>
      <c r="L2756" s="46"/>
    </row>
    <row r="2757" spans="1:16">
      <c r="A2757" s="41" t="s">
        <v>5198</v>
      </c>
      <c r="B2757" s="41" t="s">
        <v>5127</v>
      </c>
      <c r="D2757" s="43" t="s">
        <v>5199</v>
      </c>
      <c r="E2757" s="44">
        <v>4.5999999999999996</v>
      </c>
      <c r="F2757" s="41">
        <f t="shared" si="341"/>
        <v>4462</v>
      </c>
      <c r="G2757" s="107">
        <f t="shared" si="342"/>
        <v>5399.0199999999995</v>
      </c>
      <c r="H2757" s="108">
        <f t="shared" si="343"/>
        <v>4859.1179999999995</v>
      </c>
      <c r="I2757" s="41">
        <f t="shared" si="344"/>
        <v>0</v>
      </c>
      <c r="J2757" s="41">
        <f t="shared" si="345"/>
        <v>7558.6279999999988</v>
      </c>
      <c r="K2757" s="45" t="str">
        <f t="shared" si="347"/>
        <v>FOTO</v>
      </c>
      <c r="L2757" s="46" t="s">
        <v>104</v>
      </c>
    </row>
    <row r="2758" spans="1:16">
      <c r="A2758" s="41" t="s">
        <v>5200</v>
      </c>
      <c r="B2758" s="41" t="s">
        <v>5127</v>
      </c>
      <c r="D2758" s="43" t="s">
        <v>5201</v>
      </c>
      <c r="E2758" s="44">
        <v>5</v>
      </c>
      <c r="F2758" s="41">
        <f t="shared" si="341"/>
        <v>4850</v>
      </c>
      <c r="G2758" s="107">
        <f t="shared" si="342"/>
        <v>5868.5</v>
      </c>
      <c r="H2758" s="108">
        <f t="shared" si="343"/>
        <v>5281.6500000000005</v>
      </c>
      <c r="I2758" s="41">
        <f t="shared" si="344"/>
        <v>0</v>
      </c>
      <c r="J2758" s="41">
        <f t="shared" si="345"/>
        <v>8215.9</v>
      </c>
      <c r="K2758" s="45" t="str">
        <f t="shared" si="347"/>
        <v>FOTO</v>
      </c>
      <c r="L2758" s="46"/>
    </row>
    <row r="2759" spans="1:16">
      <c r="A2759" s="41" t="s">
        <v>5202</v>
      </c>
      <c r="B2759" s="41" t="s">
        <v>5127</v>
      </c>
      <c r="D2759" s="43" t="s">
        <v>5203</v>
      </c>
      <c r="E2759" s="44">
        <v>3.8818181818181809</v>
      </c>
      <c r="F2759" s="41">
        <f t="shared" si="341"/>
        <v>3765.3636363636356</v>
      </c>
      <c r="G2759" s="107">
        <f t="shared" si="342"/>
        <v>4556.0899999999992</v>
      </c>
      <c r="H2759" s="108">
        <f t="shared" si="343"/>
        <v>4100.4809999999998</v>
      </c>
      <c r="I2759" s="41">
        <f t="shared" si="344"/>
        <v>0</v>
      </c>
      <c r="J2759" s="41">
        <f t="shared" si="345"/>
        <v>6378.5259999999989</v>
      </c>
      <c r="K2759" s="45" t="str">
        <f t="shared" si="347"/>
        <v>FOTO</v>
      </c>
      <c r="L2759" s="46" t="s">
        <v>104</v>
      </c>
    </row>
    <row r="2760" spans="1:16" ht="12.75" customHeight="1">
      <c r="A2760" s="41" t="s">
        <v>5204</v>
      </c>
      <c r="B2760" s="41" t="s">
        <v>5127</v>
      </c>
      <c r="D2760" s="43" t="s">
        <v>5205</v>
      </c>
      <c r="E2760" s="44">
        <v>4</v>
      </c>
      <c r="F2760" s="41">
        <f t="shared" si="341"/>
        <v>3880</v>
      </c>
      <c r="G2760" s="107">
        <f t="shared" si="342"/>
        <v>4694.8</v>
      </c>
      <c r="H2760" s="108">
        <f t="shared" si="343"/>
        <v>4225.3200000000006</v>
      </c>
      <c r="I2760" s="41">
        <f t="shared" si="344"/>
        <v>0</v>
      </c>
      <c r="J2760" s="41">
        <f t="shared" si="345"/>
        <v>6572.72</v>
      </c>
      <c r="K2760" s="45" t="str">
        <f t="shared" si="347"/>
        <v>FOTO</v>
      </c>
      <c r="L2760" s="46"/>
    </row>
    <row r="2761" spans="1:16">
      <c r="A2761" s="51" t="s">
        <v>5206</v>
      </c>
      <c r="B2761" s="41" t="s">
        <v>5127</v>
      </c>
      <c r="D2761" s="82" t="s">
        <v>5207</v>
      </c>
      <c r="E2761" s="44">
        <v>5</v>
      </c>
      <c r="F2761" s="41">
        <f t="shared" ref="F2761:F2824" si="348">+E2761*F$18</f>
        <v>4850</v>
      </c>
      <c r="G2761" s="107">
        <f t="shared" ref="G2761:G2824" si="349">+F2761*(1+G$18)</f>
        <v>5868.5</v>
      </c>
      <c r="H2761" s="108">
        <f t="shared" ref="H2761:H2824" si="350">+G2761*(1-H$18)</f>
        <v>5281.6500000000005</v>
      </c>
      <c r="I2761" s="41">
        <f t="shared" ref="I2761:I2824" si="351">+G2761*C2761</f>
        <v>0</v>
      </c>
      <c r="J2761" s="41">
        <f t="shared" ref="J2761:J2824" si="352">+G2761*(1+J$18)</f>
        <v>8215.9</v>
      </c>
      <c r="K2761" s="45" t="str">
        <f t="shared" si="347"/>
        <v>FOTO</v>
      </c>
      <c r="L2761" s="46"/>
    </row>
    <row r="2762" spans="1:16" ht="12.75" customHeight="1">
      <c r="A2762" s="41" t="s">
        <v>5208</v>
      </c>
      <c r="B2762" s="41" t="s">
        <v>5127</v>
      </c>
      <c r="D2762" s="43" t="s">
        <v>5209</v>
      </c>
      <c r="E2762" s="44">
        <v>5.0818181818181811</v>
      </c>
      <c r="F2762" s="41">
        <f t="shared" si="348"/>
        <v>4929.363636363636</v>
      </c>
      <c r="G2762" s="107">
        <f t="shared" si="349"/>
        <v>5964.53</v>
      </c>
      <c r="H2762" s="108">
        <f t="shared" si="350"/>
        <v>5368.0770000000002</v>
      </c>
      <c r="I2762" s="41">
        <f t="shared" si="351"/>
        <v>0</v>
      </c>
      <c r="J2762" s="41">
        <f t="shared" si="352"/>
        <v>8350.3419999999987</v>
      </c>
      <c r="K2762" s="45" t="str">
        <f t="shared" si="347"/>
        <v>FOTO</v>
      </c>
      <c r="L2762" s="46" t="s">
        <v>104</v>
      </c>
    </row>
    <row r="2763" spans="1:16">
      <c r="A2763" s="41" t="s">
        <v>5210</v>
      </c>
      <c r="B2763" s="41" t="s">
        <v>5127</v>
      </c>
      <c r="D2763" s="43" t="s">
        <v>5211</v>
      </c>
      <c r="E2763" s="44">
        <v>5.4409090909090905</v>
      </c>
      <c r="F2763" s="41">
        <f t="shared" si="348"/>
        <v>5277.681818181818</v>
      </c>
      <c r="G2763" s="107">
        <f t="shared" si="349"/>
        <v>6385.9949999999999</v>
      </c>
      <c r="H2763" s="108">
        <f t="shared" si="350"/>
        <v>5747.3954999999996</v>
      </c>
      <c r="I2763" s="41">
        <f t="shared" si="351"/>
        <v>0</v>
      </c>
      <c r="J2763" s="41">
        <f t="shared" si="352"/>
        <v>8940.393</v>
      </c>
      <c r="K2763" s="45" t="str">
        <f t="shared" si="347"/>
        <v>FOTO</v>
      </c>
      <c r="L2763" s="46" t="s">
        <v>104</v>
      </c>
    </row>
    <row r="2764" spans="1:16">
      <c r="A2764" s="41" t="s">
        <v>5212</v>
      </c>
      <c r="B2764" s="41" t="s">
        <v>5127</v>
      </c>
      <c r="D2764" s="43" t="s">
        <v>5213</v>
      </c>
      <c r="E2764" s="44">
        <v>5.3181818181818175</v>
      </c>
      <c r="F2764" s="41">
        <f t="shared" si="348"/>
        <v>5158.6363636363631</v>
      </c>
      <c r="G2764" s="107">
        <f t="shared" si="349"/>
        <v>6241.9499999999989</v>
      </c>
      <c r="H2764" s="108">
        <f t="shared" si="350"/>
        <v>5617.7549999999992</v>
      </c>
      <c r="I2764" s="41">
        <f t="shared" si="351"/>
        <v>0</v>
      </c>
      <c r="J2764" s="41">
        <f t="shared" si="352"/>
        <v>8738.7299999999977</v>
      </c>
      <c r="K2764" s="45" t="str">
        <f t="shared" si="347"/>
        <v>FOTO</v>
      </c>
      <c r="L2764" s="46" t="s">
        <v>104</v>
      </c>
    </row>
    <row r="2765" spans="1:16">
      <c r="A2765" s="41" t="s">
        <v>5214</v>
      </c>
      <c r="B2765" s="41" t="s">
        <v>5127</v>
      </c>
      <c r="D2765" s="43" t="s">
        <v>5215</v>
      </c>
      <c r="E2765" s="44">
        <v>5.0818181818181811</v>
      </c>
      <c r="F2765" s="41">
        <f t="shared" si="348"/>
        <v>4929.363636363636</v>
      </c>
      <c r="G2765" s="107">
        <f t="shared" si="349"/>
        <v>5964.53</v>
      </c>
      <c r="H2765" s="108">
        <f t="shared" si="350"/>
        <v>5368.0770000000002</v>
      </c>
      <c r="I2765" s="41">
        <f t="shared" si="351"/>
        <v>0</v>
      </c>
      <c r="J2765" s="41">
        <f t="shared" si="352"/>
        <v>8350.3419999999987</v>
      </c>
      <c r="K2765" s="45" t="str">
        <f t="shared" si="347"/>
        <v>FOTO</v>
      </c>
      <c r="L2765" s="46"/>
    </row>
    <row r="2766" spans="1:16">
      <c r="A2766" s="41" t="s">
        <v>5216</v>
      </c>
      <c r="B2766" s="41" t="s">
        <v>5127</v>
      </c>
      <c r="D2766" s="43" t="s">
        <v>5217</v>
      </c>
      <c r="E2766" s="44">
        <v>4.5999999999999996</v>
      </c>
      <c r="F2766" s="41">
        <f t="shared" si="348"/>
        <v>4462</v>
      </c>
      <c r="G2766" s="107">
        <f t="shared" si="349"/>
        <v>5399.0199999999995</v>
      </c>
      <c r="H2766" s="108">
        <f t="shared" si="350"/>
        <v>4859.1179999999995</v>
      </c>
      <c r="I2766" s="41">
        <f t="shared" si="351"/>
        <v>0</v>
      </c>
      <c r="J2766" s="41">
        <f t="shared" si="352"/>
        <v>7558.6279999999988</v>
      </c>
      <c r="K2766" s="45" t="str">
        <f t="shared" si="347"/>
        <v>FOTO</v>
      </c>
      <c r="L2766" s="46" t="s">
        <v>104</v>
      </c>
    </row>
    <row r="2767" spans="1:16">
      <c r="A2767" s="41" t="s">
        <v>5218</v>
      </c>
      <c r="B2767" s="41" t="s">
        <v>5127</v>
      </c>
      <c r="D2767" s="43" t="s">
        <v>5219</v>
      </c>
      <c r="E2767" s="44">
        <v>5.9999999999999991</v>
      </c>
      <c r="F2767" s="41">
        <f t="shared" si="348"/>
        <v>5819.9999999999991</v>
      </c>
      <c r="G2767" s="107">
        <f t="shared" si="349"/>
        <v>7042.1999999999989</v>
      </c>
      <c r="H2767" s="108">
        <f t="shared" si="350"/>
        <v>6337.98</v>
      </c>
      <c r="I2767" s="41">
        <f t="shared" si="351"/>
        <v>0</v>
      </c>
      <c r="J2767" s="41">
        <f t="shared" si="352"/>
        <v>9859.0799999999981</v>
      </c>
      <c r="K2767" s="45" t="str">
        <f t="shared" si="347"/>
        <v>FOTO</v>
      </c>
      <c r="L2767" s="46" t="s">
        <v>104</v>
      </c>
    </row>
    <row r="2768" spans="1:16">
      <c r="A2768" s="41" t="s">
        <v>5220</v>
      </c>
      <c r="B2768" s="41" t="s">
        <v>5127</v>
      </c>
      <c r="D2768" s="43" t="s">
        <v>5221</v>
      </c>
      <c r="E2768" s="44">
        <v>3.5590909090909086</v>
      </c>
      <c r="F2768" s="41">
        <f t="shared" si="348"/>
        <v>3452.3181818181815</v>
      </c>
      <c r="G2768" s="107">
        <f t="shared" si="349"/>
        <v>4177.3049999999994</v>
      </c>
      <c r="H2768" s="108">
        <f t="shared" si="350"/>
        <v>3759.5744999999997</v>
      </c>
      <c r="I2768" s="41">
        <f t="shared" si="351"/>
        <v>0</v>
      </c>
      <c r="J2768" s="41">
        <f t="shared" si="352"/>
        <v>5848.226999999999</v>
      </c>
      <c r="K2768" s="45" t="str">
        <f t="shared" si="347"/>
        <v>FOTO</v>
      </c>
      <c r="L2768" s="46" t="s">
        <v>104</v>
      </c>
    </row>
    <row r="2769" spans="1:12">
      <c r="A2769" s="41" t="s">
        <v>5222</v>
      </c>
      <c r="B2769" s="41" t="s">
        <v>5127</v>
      </c>
      <c r="D2769" s="43" t="s">
        <v>5223</v>
      </c>
      <c r="E2769" s="44">
        <v>3.1999999999999997</v>
      </c>
      <c r="F2769" s="41">
        <f t="shared" si="348"/>
        <v>3103.9999999999995</v>
      </c>
      <c r="G2769" s="107">
        <f t="shared" si="349"/>
        <v>3755.8399999999992</v>
      </c>
      <c r="H2769" s="108">
        <f t="shared" si="350"/>
        <v>3380.2559999999994</v>
      </c>
      <c r="I2769" s="41">
        <f t="shared" si="351"/>
        <v>0</v>
      </c>
      <c r="J2769" s="41">
        <f t="shared" si="352"/>
        <v>5258.1759999999986</v>
      </c>
      <c r="K2769" s="45" t="str">
        <f t="shared" si="347"/>
        <v>FOTO</v>
      </c>
      <c r="L2769" s="46" t="s">
        <v>104</v>
      </c>
    </row>
    <row r="2770" spans="1:12">
      <c r="A2770" s="41" t="s">
        <v>5224</v>
      </c>
      <c r="B2770" s="41" t="s">
        <v>5127</v>
      </c>
      <c r="D2770" s="43" t="s">
        <v>5225</v>
      </c>
      <c r="E2770" s="44">
        <v>3.959090909090909</v>
      </c>
      <c r="F2770" s="41">
        <f t="shared" si="348"/>
        <v>3840.3181818181815</v>
      </c>
      <c r="G2770" s="107">
        <f t="shared" si="349"/>
        <v>4646.7849999999999</v>
      </c>
      <c r="H2770" s="108">
        <f t="shared" si="350"/>
        <v>4182.1064999999999</v>
      </c>
      <c r="I2770" s="41">
        <f t="shared" si="351"/>
        <v>0</v>
      </c>
      <c r="J2770" s="41">
        <f t="shared" si="352"/>
        <v>6505.4989999999998</v>
      </c>
      <c r="K2770" s="45" t="str">
        <f t="shared" si="347"/>
        <v>FOTO</v>
      </c>
      <c r="L2770" s="46" t="s">
        <v>104</v>
      </c>
    </row>
    <row r="2771" spans="1:12">
      <c r="A2771" s="51" t="s">
        <v>5226</v>
      </c>
      <c r="B2771" s="41" t="s">
        <v>5127</v>
      </c>
      <c r="D2771" s="70" t="s">
        <v>5227</v>
      </c>
      <c r="E2771" s="44">
        <v>6.3999999999999995</v>
      </c>
      <c r="F2771" s="41">
        <f t="shared" si="348"/>
        <v>6207.9999999999991</v>
      </c>
      <c r="G2771" s="107">
        <f t="shared" si="349"/>
        <v>7511.6799999999985</v>
      </c>
      <c r="H2771" s="108">
        <f t="shared" si="350"/>
        <v>6760.5119999999988</v>
      </c>
      <c r="I2771" s="41">
        <f t="shared" si="351"/>
        <v>0</v>
      </c>
      <c r="J2771" s="41">
        <f t="shared" si="352"/>
        <v>10516.351999999997</v>
      </c>
      <c r="K2771" s="45" t="str">
        <f t="shared" si="347"/>
        <v>FOTO</v>
      </c>
      <c r="L2771" s="46"/>
    </row>
    <row r="2772" spans="1:12">
      <c r="A2772" s="41" t="s">
        <v>5228</v>
      </c>
      <c r="B2772" s="41" t="s">
        <v>5127</v>
      </c>
      <c r="D2772" s="43" t="s">
        <v>5229</v>
      </c>
      <c r="E2772" s="44">
        <v>5.6818181818181817</v>
      </c>
      <c r="F2772" s="41">
        <f t="shared" si="348"/>
        <v>5511.363636363636</v>
      </c>
      <c r="G2772" s="107">
        <f t="shared" si="349"/>
        <v>6668.7499999999991</v>
      </c>
      <c r="H2772" s="108">
        <f t="shared" si="350"/>
        <v>6001.8749999999991</v>
      </c>
      <c r="I2772" s="41">
        <f t="shared" si="351"/>
        <v>0</v>
      </c>
      <c r="J2772" s="41">
        <f t="shared" si="352"/>
        <v>9336.2499999999982</v>
      </c>
      <c r="K2772" s="45" t="str">
        <f t="shared" si="347"/>
        <v>FOTO</v>
      </c>
      <c r="L2772" s="46" t="s">
        <v>104</v>
      </c>
    </row>
    <row r="2773" spans="1:12">
      <c r="A2773" s="41" t="s">
        <v>5230</v>
      </c>
      <c r="B2773" s="41" t="s">
        <v>5127</v>
      </c>
      <c r="D2773" s="43" t="s">
        <v>5231</v>
      </c>
      <c r="E2773" s="44">
        <v>3.959090909090909</v>
      </c>
      <c r="F2773" s="41">
        <f t="shared" si="348"/>
        <v>3840.3181818181815</v>
      </c>
      <c r="G2773" s="107">
        <f t="shared" si="349"/>
        <v>4646.7849999999999</v>
      </c>
      <c r="H2773" s="108">
        <f t="shared" si="350"/>
        <v>4182.1064999999999</v>
      </c>
      <c r="I2773" s="41">
        <f t="shared" si="351"/>
        <v>0</v>
      </c>
      <c r="J2773" s="41">
        <f t="shared" si="352"/>
        <v>6505.4989999999998</v>
      </c>
      <c r="K2773" s="45" t="str">
        <f t="shared" si="347"/>
        <v>FOTO</v>
      </c>
      <c r="L2773" s="46" t="s">
        <v>104</v>
      </c>
    </row>
    <row r="2774" spans="1:12">
      <c r="A2774" s="41" t="s">
        <v>5232</v>
      </c>
      <c r="B2774" s="41" t="s">
        <v>5127</v>
      </c>
      <c r="D2774" s="43" t="s">
        <v>5233</v>
      </c>
      <c r="E2774" s="44">
        <v>3.6409090909090907</v>
      </c>
      <c r="F2774" s="41">
        <f t="shared" si="348"/>
        <v>3531.681818181818</v>
      </c>
      <c r="G2774" s="107">
        <f t="shared" si="349"/>
        <v>4273.335</v>
      </c>
      <c r="H2774" s="108">
        <f t="shared" si="350"/>
        <v>3846.0015000000003</v>
      </c>
      <c r="I2774" s="41">
        <f t="shared" si="351"/>
        <v>0</v>
      </c>
      <c r="J2774" s="41">
        <f t="shared" si="352"/>
        <v>5982.6689999999999</v>
      </c>
      <c r="K2774" s="45" t="str">
        <f t="shared" si="347"/>
        <v>FOTO</v>
      </c>
      <c r="L2774" s="46" t="s">
        <v>104</v>
      </c>
    </row>
    <row r="2775" spans="1:12">
      <c r="A2775" s="41" t="s">
        <v>5234</v>
      </c>
      <c r="B2775" s="41" t="s">
        <v>5127</v>
      </c>
      <c r="D2775" s="43" t="s">
        <v>5235</v>
      </c>
      <c r="E2775" s="44">
        <v>7.5363636363636353</v>
      </c>
      <c r="F2775" s="41">
        <f t="shared" si="348"/>
        <v>7310.2727272727261</v>
      </c>
      <c r="G2775" s="107">
        <f t="shared" si="349"/>
        <v>8845.4299999999985</v>
      </c>
      <c r="H2775" s="108">
        <f t="shared" si="350"/>
        <v>7960.8869999999988</v>
      </c>
      <c r="I2775" s="41">
        <f t="shared" si="351"/>
        <v>0</v>
      </c>
      <c r="J2775" s="41">
        <f t="shared" si="352"/>
        <v>12383.601999999997</v>
      </c>
      <c r="K2775" s="45" t="str">
        <f t="shared" si="347"/>
        <v>FOTO</v>
      </c>
      <c r="L2775" s="46"/>
    </row>
    <row r="2776" spans="1:12">
      <c r="A2776" s="41" t="s">
        <v>5236</v>
      </c>
      <c r="B2776" s="41"/>
      <c r="D2776" s="43" t="s">
        <v>5237</v>
      </c>
      <c r="E2776" s="44">
        <v>5.56</v>
      </c>
      <c r="F2776" s="41">
        <f t="shared" si="348"/>
        <v>5393.2</v>
      </c>
      <c r="G2776" s="107">
        <f t="shared" si="349"/>
        <v>6525.7719999999999</v>
      </c>
      <c r="H2776" s="108">
        <f t="shared" si="350"/>
        <v>5873.1948000000002</v>
      </c>
      <c r="I2776" s="41">
        <f t="shared" si="351"/>
        <v>0</v>
      </c>
      <c r="J2776" s="41">
        <f t="shared" si="352"/>
        <v>9136.0807999999997</v>
      </c>
      <c r="K2776" s="45" t="str">
        <f t="shared" si="347"/>
        <v>FOTO</v>
      </c>
      <c r="L2776" s="46" t="s">
        <v>104</v>
      </c>
    </row>
    <row r="2777" spans="1:12" ht="15.75" customHeight="1">
      <c r="A2777" s="47" t="s">
        <v>5238</v>
      </c>
      <c r="B2777" s="48"/>
      <c r="D2777" s="43"/>
      <c r="E2777" s="44">
        <v>0</v>
      </c>
      <c r="F2777" s="41">
        <f t="shared" si="348"/>
        <v>0</v>
      </c>
      <c r="G2777" s="107">
        <f t="shared" si="349"/>
        <v>0</v>
      </c>
      <c r="H2777" s="108">
        <f t="shared" si="350"/>
        <v>0</v>
      </c>
      <c r="I2777" s="41">
        <f t="shared" si="351"/>
        <v>0</v>
      </c>
      <c r="J2777" s="41">
        <f t="shared" si="352"/>
        <v>0</v>
      </c>
      <c r="K2777" s="45"/>
      <c r="L2777" s="46"/>
    </row>
    <row r="2778" spans="1:12">
      <c r="A2778" s="41" t="s">
        <v>5239</v>
      </c>
      <c r="B2778" s="41" t="s">
        <v>5240</v>
      </c>
      <c r="D2778" s="43" t="s">
        <v>5241</v>
      </c>
      <c r="E2778" s="44">
        <v>2.5936363636363637</v>
      </c>
      <c r="F2778" s="41">
        <f t="shared" si="348"/>
        <v>2515.8272727272729</v>
      </c>
      <c r="G2778" s="107">
        <f t="shared" si="349"/>
        <v>3044.1510000000003</v>
      </c>
      <c r="H2778" s="108">
        <f t="shared" si="350"/>
        <v>2739.7359000000001</v>
      </c>
      <c r="I2778" s="41">
        <f t="shared" si="351"/>
        <v>0</v>
      </c>
      <c r="J2778" s="41">
        <f t="shared" si="352"/>
        <v>4261.8114000000005</v>
      </c>
      <c r="K2778" s="45" t="str">
        <f>HYPERLINK(CONCATENATE("https://buscador.neorep.com.ar/",TRIM(A2778),"/"),"FOTO")</f>
        <v>FOTO</v>
      </c>
      <c r="L2778" s="46"/>
    </row>
    <row r="2779" spans="1:12">
      <c r="A2779" s="41" t="s">
        <v>5242</v>
      </c>
      <c r="B2779" s="41" t="s">
        <v>5240</v>
      </c>
      <c r="D2779" s="43" t="s">
        <v>5243</v>
      </c>
      <c r="E2779" s="44">
        <v>2.5936363636363637</v>
      </c>
      <c r="F2779" s="41">
        <f t="shared" si="348"/>
        <v>2515.8272727272729</v>
      </c>
      <c r="G2779" s="107">
        <f t="shared" si="349"/>
        <v>3044.1510000000003</v>
      </c>
      <c r="H2779" s="108">
        <f t="shared" si="350"/>
        <v>2739.7359000000001</v>
      </c>
      <c r="I2779" s="41">
        <f t="shared" si="351"/>
        <v>0</v>
      </c>
      <c r="J2779" s="41">
        <f t="shared" si="352"/>
        <v>4261.8114000000005</v>
      </c>
      <c r="K2779" s="45" t="str">
        <f>HYPERLINK(CONCATENATE("https://buscador.neorep.com.ar/",TRIM(A2779),"/"),"FOTO")</f>
        <v>FOTO</v>
      </c>
      <c r="L2779" s="46"/>
    </row>
    <row r="2780" spans="1:12">
      <c r="A2780" s="49" t="s">
        <v>5244</v>
      </c>
      <c r="B2780" s="41" t="s">
        <v>5240</v>
      </c>
      <c r="D2780" s="43" t="s">
        <v>5245</v>
      </c>
      <c r="E2780" s="44">
        <v>2.6999999999999997</v>
      </c>
      <c r="F2780" s="41">
        <f t="shared" si="348"/>
        <v>2618.9999999999995</v>
      </c>
      <c r="G2780" s="107">
        <f t="shared" si="349"/>
        <v>3168.9899999999993</v>
      </c>
      <c r="H2780" s="108">
        <f t="shared" si="350"/>
        <v>2852.0909999999994</v>
      </c>
      <c r="I2780" s="41">
        <f t="shared" si="351"/>
        <v>0</v>
      </c>
      <c r="J2780" s="41">
        <f t="shared" si="352"/>
        <v>4436.5859999999984</v>
      </c>
      <c r="K2780" s="45" t="str">
        <f>HYPERLINK(CONCATENATE("https://buscador.neorep.com.ar/",TRIM(A2780),"/"),"FOTO")</f>
        <v>FOTO</v>
      </c>
      <c r="L2780" s="46"/>
    </row>
    <row r="2781" spans="1:12">
      <c r="A2781" s="49" t="s">
        <v>5246</v>
      </c>
      <c r="B2781" s="41" t="s">
        <v>5240</v>
      </c>
      <c r="D2781" s="43" t="s">
        <v>5247</v>
      </c>
      <c r="E2781" s="44">
        <v>2.7736363636363635</v>
      </c>
      <c r="F2781" s="41">
        <f t="shared" si="348"/>
        <v>2690.4272727272723</v>
      </c>
      <c r="G2781" s="107">
        <f t="shared" si="349"/>
        <v>3255.4169999999995</v>
      </c>
      <c r="H2781" s="108">
        <f t="shared" si="350"/>
        <v>2929.8752999999997</v>
      </c>
      <c r="I2781" s="41">
        <f t="shared" si="351"/>
        <v>0</v>
      </c>
      <c r="J2781" s="41">
        <f t="shared" si="352"/>
        <v>4557.5837999999985</v>
      </c>
      <c r="K2781" s="45" t="str">
        <f>HYPERLINK(CONCATENATE("https://buscador.neorep.com.ar/",TRIM(A2781),"/"),"FOTO")</f>
        <v>FOTO</v>
      </c>
      <c r="L2781" s="46"/>
    </row>
    <row r="2782" spans="1:12" ht="15.75" customHeight="1">
      <c r="A2782" s="47" t="s">
        <v>5248</v>
      </c>
      <c r="B2782" s="48"/>
      <c r="D2782" s="43"/>
      <c r="E2782" s="44">
        <v>0</v>
      </c>
      <c r="F2782" s="41">
        <f t="shared" si="348"/>
        <v>0</v>
      </c>
      <c r="G2782" s="107">
        <f t="shared" si="349"/>
        <v>0</v>
      </c>
      <c r="H2782" s="108">
        <f t="shared" si="350"/>
        <v>0</v>
      </c>
      <c r="I2782" s="41">
        <f t="shared" si="351"/>
        <v>0</v>
      </c>
      <c r="J2782" s="41">
        <f t="shared" si="352"/>
        <v>0</v>
      </c>
      <c r="K2782" s="45"/>
      <c r="L2782" s="46"/>
    </row>
    <row r="2783" spans="1:12" ht="12.75" customHeight="1">
      <c r="A2783" s="41" t="s">
        <v>5249</v>
      </c>
      <c r="B2783" s="41" t="s">
        <v>5127</v>
      </c>
      <c r="D2783" s="43" t="s">
        <v>5250</v>
      </c>
      <c r="E2783" s="44">
        <v>3.1590909090909087</v>
      </c>
      <c r="F2783" s="41">
        <f t="shared" si="348"/>
        <v>3064.3181818181815</v>
      </c>
      <c r="G2783" s="107">
        <f t="shared" si="349"/>
        <v>3707.8249999999994</v>
      </c>
      <c r="H2783" s="108">
        <f t="shared" si="350"/>
        <v>3337.0424999999996</v>
      </c>
      <c r="I2783" s="41">
        <f t="shared" si="351"/>
        <v>0</v>
      </c>
      <c r="J2783" s="41">
        <f t="shared" si="352"/>
        <v>5190.954999999999</v>
      </c>
      <c r="K2783" s="45" t="str">
        <f t="shared" ref="K2783:K2805" si="353">HYPERLINK(CONCATENATE("https://buscador.neorep.com.ar/",TRIM(A2783),"/"),"FOTO")</f>
        <v>FOTO</v>
      </c>
      <c r="L2783" s="46"/>
    </row>
    <row r="2784" spans="1:12">
      <c r="A2784" s="41" t="s">
        <v>5251</v>
      </c>
      <c r="B2784" s="41" t="s">
        <v>5127</v>
      </c>
      <c r="D2784" s="43" t="s">
        <v>5252</v>
      </c>
      <c r="E2784" s="44">
        <v>4</v>
      </c>
      <c r="F2784" s="41">
        <f t="shared" si="348"/>
        <v>3880</v>
      </c>
      <c r="G2784" s="107">
        <f t="shared" si="349"/>
        <v>4694.8</v>
      </c>
      <c r="H2784" s="108">
        <f t="shared" si="350"/>
        <v>4225.3200000000006</v>
      </c>
      <c r="I2784" s="41">
        <f t="shared" si="351"/>
        <v>0</v>
      </c>
      <c r="J2784" s="41">
        <f t="shared" si="352"/>
        <v>6572.72</v>
      </c>
      <c r="K2784" s="45" t="str">
        <f t="shared" si="353"/>
        <v>FOTO</v>
      </c>
      <c r="L2784" s="46" t="s">
        <v>104</v>
      </c>
    </row>
    <row r="2785" spans="1:12" ht="12.75" customHeight="1">
      <c r="A2785" s="41" t="s">
        <v>5253</v>
      </c>
      <c r="B2785" s="41" t="s">
        <v>5127</v>
      </c>
      <c r="D2785" s="43" t="s">
        <v>5254</v>
      </c>
      <c r="E2785" s="44">
        <v>5.4409090909090905</v>
      </c>
      <c r="F2785" s="41">
        <f t="shared" si="348"/>
        <v>5277.681818181818</v>
      </c>
      <c r="G2785" s="107">
        <f t="shared" si="349"/>
        <v>6385.9949999999999</v>
      </c>
      <c r="H2785" s="108">
        <f t="shared" si="350"/>
        <v>5747.3954999999996</v>
      </c>
      <c r="I2785" s="41">
        <f t="shared" si="351"/>
        <v>0</v>
      </c>
      <c r="J2785" s="41">
        <f t="shared" si="352"/>
        <v>8940.393</v>
      </c>
      <c r="K2785" s="45" t="str">
        <f t="shared" si="353"/>
        <v>FOTO</v>
      </c>
      <c r="L2785" s="46" t="s">
        <v>104</v>
      </c>
    </row>
    <row r="2786" spans="1:12">
      <c r="A2786" s="41" t="s">
        <v>5255</v>
      </c>
      <c r="B2786" s="41" t="s">
        <v>5127</v>
      </c>
      <c r="D2786" s="43" t="s">
        <v>5256</v>
      </c>
      <c r="E2786" s="44">
        <v>5</v>
      </c>
      <c r="F2786" s="41">
        <f t="shared" si="348"/>
        <v>4850</v>
      </c>
      <c r="G2786" s="107">
        <f t="shared" si="349"/>
        <v>5868.5</v>
      </c>
      <c r="H2786" s="108">
        <f t="shared" si="350"/>
        <v>5281.6500000000005</v>
      </c>
      <c r="I2786" s="41">
        <f t="shared" si="351"/>
        <v>0</v>
      </c>
      <c r="J2786" s="41">
        <f t="shared" si="352"/>
        <v>8215.9</v>
      </c>
      <c r="K2786" s="45" t="str">
        <f t="shared" si="353"/>
        <v>FOTO</v>
      </c>
      <c r="L2786" s="46" t="s">
        <v>104</v>
      </c>
    </row>
    <row r="2787" spans="1:12">
      <c r="A2787" s="41" t="s">
        <v>5257</v>
      </c>
      <c r="B2787" s="41" t="s">
        <v>5127</v>
      </c>
      <c r="D2787" s="43" t="s">
        <v>5258</v>
      </c>
      <c r="E2787" s="44">
        <v>6.2</v>
      </c>
      <c r="F2787" s="41">
        <f t="shared" si="348"/>
        <v>6014</v>
      </c>
      <c r="G2787" s="107">
        <f t="shared" si="349"/>
        <v>7276.94</v>
      </c>
      <c r="H2787" s="108">
        <f t="shared" si="350"/>
        <v>6549.2460000000001</v>
      </c>
      <c r="I2787" s="41">
        <f t="shared" si="351"/>
        <v>0</v>
      </c>
      <c r="J2787" s="41">
        <f t="shared" si="352"/>
        <v>10187.715999999999</v>
      </c>
      <c r="K2787" s="45" t="str">
        <f t="shared" si="353"/>
        <v>FOTO</v>
      </c>
      <c r="L2787" s="46" t="s">
        <v>104</v>
      </c>
    </row>
    <row r="2788" spans="1:12" ht="12.75" customHeight="1">
      <c r="A2788" s="41" t="s">
        <v>5259</v>
      </c>
      <c r="B2788" s="41" t="s">
        <v>5127</v>
      </c>
      <c r="D2788" s="43" t="s">
        <v>5260</v>
      </c>
      <c r="E2788" s="44">
        <v>3.4409090909090909</v>
      </c>
      <c r="F2788" s="41">
        <f t="shared" si="348"/>
        <v>3337.681818181818</v>
      </c>
      <c r="G2788" s="107">
        <f t="shared" si="349"/>
        <v>4038.5949999999998</v>
      </c>
      <c r="H2788" s="108">
        <f t="shared" si="350"/>
        <v>3634.7354999999998</v>
      </c>
      <c r="I2788" s="41">
        <f t="shared" si="351"/>
        <v>0</v>
      </c>
      <c r="J2788" s="41">
        <f t="shared" si="352"/>
        <v>5654.0329999999994</v>
      </c>
      <c r="K2788" s="45" t="str">
        <f t="shared" si="353"/>
        <v>FOTO</v>
      </c>
      <c r="L2788" s="46"/>
    </row>
    <row r="2789" spans="1:12">
      <c r="A2789" s="41" t="s">
        <v>5261</v>
      </c>
      <c r="B2789" s="41" t="s">
        <v>5127</v>
      </c>
      <c r="D2789" s="43" t="s">
        <v>5262</v>
      </c>
      <c r="E2789" s="44">
        <v>4.8</v>
      </c>
      <c r="F2789" s="41">
        <f t="shared" si="348"/>
        <v>4656</v>
      </c>
      <c r="G2789" s="107">
        <f t="shared" si="349"/>
        <v>5633.76</v>
      </c>
      <c r="H2789" s="108">
        <f t="shared" si="350"/>
        <v>5070.384</v>
      </c>
      <c r="I2789" s="41">
        <f t="shared" si="351"/>
        <v>0</v>
      </c>
      <c r="J2789" s="41">
        <f t="shared" si="352"/>
        <v>7887.2640000000001</v>
      </c>
      <c r="K2789" s="45" t="str">
        <f t="shared" si="353"/>
        <v>FOTO</v>
      </c>
      <c r="L2789" s="46"/>
    </row>
    <row r="2790" spans="1:12" ht="12.75" customHeight="1">
      <c r="A2790" s="41" t="s">
        <v>5263</v>
      </c>
      <c r="B2790" s="41" t="s">
        <v>5127</v>
      </c>
      <c r="D2790" s="43" t="s">
        <v>5264</v>
      </c>
      <c r="E2790" s="44">
        <v>4.8</v>
      </c>
      <c r="F2790" s="41">
        <f t="shared" si="348"/>
        <v>4656</v>
      </c>
      <c r="G2790" s="107">
        <f t="shared" si="349"/>
        <v>5633.76</v>
      </c>
      <c r="H2790" s="108">
        <f t="shared" si="350"/>
        <v>5070.384</v>
      </c>
      <c r="I2790" s="41">
        <f t="shared" si="351"/>
        <v>0</v>
      </c>
      <c r="J2790" s="41">
        <f t="shared" si="352"/>
        <v>7887.2640000000001</v>
      </c>
      <c r="K2790" s="45" t="str">
        <f t="shared" si="353"/>
        <v>FOTO</v>
      </c>
      <c r="L2790" s="46" t="s">
        <v>104</v>
      </c>
    </row>
    <row r="2791" spans="1:12">
      <c r="A2791" s="41" t="s">
        <v>5265</v>
      </c>
      <c r="B2791" s="41" t="s">
        <v>5127</v>
      </c>
      <c r="D2791" s="43" t="s">
        <v>5266</v>
      </c>
      <c r="E2791" s="44">
        <v>4.081818181818182</v>
      </c>
      <c r="F2791" s="41">
        <f t="shared" si="348"/>
        <v>3959.3636363636365</v>
      </c>
      <c r="G2791" s="107">
        <f t="shared" si="349"/>
        <v>4790.83</v>
      </c>
      <c r="H2791" s="108">
        <f t="shared" si="350"/>
        <v>4311.7470000000003</v>
      </c>
      <c r="I2791" s="41">
        <f t="shared" si="351"/>
        <v>0</v>
      </c>
      <c r="J2791" s="41">
        <f t="shared" si="352"/>
        <v>6707.1619999999994</v>
      </c>
      <c r="K2791" s="45" t="str">
        <f t="shared" si="353"/>
        <v>FOTO</v>
      </c>
      <c r="L2791" s="46" t="s">
        <v>104</v>
      </c>
    </row>
    <row r="2792" spans="1:12">
      <c r="A2792" s="49" t="s">
        <v>5267</v>
      </c>
      <c r="B2792" s="41" t="s">
        <v>5127</v>
      </c>
      <c r="D2792" s="43" t="s">
        <v>5268</v>
      </c>
      <c r="E2792" s="44">
        <v>4</v>
      </c>
      <c r="F2792" s="41">
        <f t="shared" si="348"/>
        <v>3880</v>
      </c>
      <c r="G2792" s="107">
        <f t="shared" si="349"/>
        <v>4694.8</v>
      </c>
      <c r="H2792" s="108">
        <f t="shared" si="350"/>
        <v>4225.3200000000006</v>
      </c>
      <c r="I2792" s="41">
        <f t="shared" si="351"/>
        <v>0</v>
      </c>
      <c r="J2792" s="41">
        <f t="shared" si="352"/>
        <v>6572.72</v>
      </c>
      <c r="K2792" s="45" t="str">
        <f t="shared" si="353"/>
        <v>FOTO</v>
      </c>
      <c r="L2792" s="46"/>
    </row>
    <row r="2793" spans="1:12">
      <c r="A2793" s="41" t="s">
        <v>5269</v>
      </c>
      <c r="B2793" s="41" t="s">
        <v>5127</v>
      </c>
      <c r="D2793" s="43" t="s">
        <v>5270</v>
      </c>
      <c r="E2793" s="44">
        <v>3.7590909090909084</v>
      </c>
      <c r="F2793" s="41">
        <f t="shared" si="348"/>
        <v>3646.3181818181811</v>
      </c>
      <c r="G2793" s="107">
        <f t="shared" si="349"/>
        <v>4412.0449999999992</v>
      </c>
      <c r="H2793" s="108">
        <f t="shared" si="350"/>
        <v>3970.8404999999993</v>
      </c>
      <c r="I2793" s="41">
        <f t="shared" si="351"/>
        <v>0</v>
      </c>
      <c r="J2793" s="41">
        <f t="shared" si="352"/>
        <v>6176.8629999999985</v>
      </c>
      <c r="K2793" s="45" t="str">
        <f t="shared" si="353"/>
        <v>FOTO</v>
      </c>
      <c r="L2793" s="46" t="s">
        <v>104</v>
      </c>
    </row>
    <row r="2794" spans="1:12">
      <c r="A2794" s="41" t="s">
        <v>5271</v>
      </c>
      <c r="B2794" s="41" t="s">
        <v>5127</v>
      </c>
      <c r="D2794" s="43" t="s">
        <v>5272</v>
      </c>
      <c r="E2794" s="44">
        <v>6.2</v>
      </c>
      <c r="F2794" s="41">
        <f t="shared" si="348"/>
        <v>6014</v>
      </c>
      <c r="G2794" s="107">
        <f t="shared" si="349"/>
        <v>7276.94</v>
      </c>
      <c r="H2794" s="108">
        <f t="shared" si="350"/>
        <v>6549.2460000000001</v>
      </c>
      <c r="I2794" s="41">
        <f t="shared" si="351"/>
        <v>0</v>
      </c>
      <c r="J2794" s="41">
        <f t="shared" si="352"/>
        <v>10187.715999999999</v>
      </c>
      <c r="K2794" s="45" t="str">
        <f t="shared" si="353"/>
        <v>FOTO</v>
      </c>
      <c r="L2794" s="46"/>
    </row>
    <row r="2795" spans="1:12">
      <c r="A2795" s="41" t="s">
        <v>5273</v>
      </c>
      <c r="B2795" s="41" t="s">
        <v>5127</v>
      </c>
      <c r="D2795" s="43" t="s">
        <v>5274</v>
      </c>
      <c r="E2795" s="44">
        <v>6.2</v>
      </c>
      <c r="F2795" s="41">
        <f t="shared" si="348"/>
        <v>6014</v>
      </c>
      <c r="G2795" s="107">
        <f t="shared" si="349"/>
        <v>7276.94</v>
      </c>
      <c r="H2795" s="108">
        <f t="shared" si="350"/>
        <v>6549.2460000000001</v>
      </c>
      <c r="I2795" s="41">
        <f t="shared" si="351"/>
        <v>0</v>
      </c>
      <c r="J2795" s="41">
        <f t="shared" si="352"/>
        <v>10187.715999999999</v>
      </c>
      <c r="K2795" s="45" t="str">
        <f t="shared" si="353"/>
        <v>FOTO</v>
      </c>
      <c r="L2795" s="46" t="s">
        <v>104</v>
      </c>
    </row>
    <row r="2796" spans="1:12">
      <c r="A2796" s="41" t="s">
        <v>5275</v>
      </c>
      <c r="B2796" s="41" t="s">
        <v>5127</v>
      </c>
      <c r="D2796" s="43" t="s">
        <v>5276</v>
      </c>
      <c r="E2796" s="44">
        <v>7.8818181818181809</v>
      </c>
      <c r="F2796" s="41">
        <f t="shared" si="348"/>
        <v>7645.3636363636351</v>
      </c>
      <c r="G2796" s="107">
        <f t="shared" si="349"/>
        <v>9250.8899999999976</v>
      </c>
      <c r="H2796" s="108">
        <f t="shared" si="350"/>
        <v>8325.8009999999977</v>
      </c>
      <c r="I2796" s="41">
        <f t="shared" si="351"/>
        <v>0</v>
      </c>
      <c r="J2796" s="41">
        <f t="shared" si="352"/>
        <v>12951.245999999996</v>
      </c>
      <c r="K2796" s="45" t="str">
        <f t="shared" si="353"/>
        <v>FOTO</v>
      </c>
      <c r="L2796" s="46" t="s">
        <v>104</v>
      </c>
    </row>
    <row r="2797" spans="1:12">
      <c r="A2797" s="41" t="s">
        <v>5277</v>
      </c>
      <c r="B2797" s="41" t="s">
        <v>5127</v>
      </c>
      <c r="D2797" s="43" t="s">
        <v>5278</v>
      </c>
      <c r="E2797" s="44">
        <v>4.3999999999999995</v>
      </c>
      <c r="F2797" s="41">
        <f t="shared" si="348"/>
        <v>4267.9999999999991</v>
      </c>
      <c r="G2797" s="107">
        <f t="shared" si="349"/>
        <v>5164.2799999999988</v>
      </c>
      <c r="H2797" s="108">
        <f t="shared" si="350"/>
        <v>4647.851999999999</v>
      </c>
      <c r="I2797" s="41">
        <f t="shared" si="351"/>
        <v>0</v>
      </c>
      <c r="J2797" s="41">
        <f t="shared" si="352"/>
        <v>7229.9919999999975</v>
      </c>
      <c r="K2797" s="45" t="str">
        <f t="shared" si="353"/>
        <v>FOTO</v>
      </c>
      <c r="L2797" s="46" t="s">
        <v>104</v>
      </c>
    </row>
    <row r="2798" spans="1:12">
      <c r="A2798" s="41" t="s">
        <v>5279</v>
      </c>
      <c r="B2798" s="41" t="s">
        <v>5127</v>
      </c>
      <c r="D2798" s="43" t="s">
        <v>5280</v>
      </c>
      <c r="E2798" s="44">
        <v>5.4</v>
      </c>
      <c r="F2798" s="41">
        <f t="shared" si="348"/>
        <v>5238</v>
      </c>
      <c r="G2798" s="107">
        <f t="shared" si="349"/>
        <v>6337.98</v>
      </c>
      <c r="H2798" s="108">
        <f t="shared" si="350"/>
        <v>5704.1819999999998</v>
      </c>
      <c r="I2798" s="41">
        <f t="shared" si="351"/>
        <v>0</v>
      </c>
      <c r="J2798" s="41">
        <f t="shared" si="352"/>
        <v>8873.1719999999987</v>
      </c>
      <c r="K2798" s="45" t="str">
        <f t="shared" si="353"/>
        <v>FOTO</v>
      </c>
      <c r="L2798" s="46"/>
    </row>
    <row r="2799" spans="1:12">
      <c r="A2799" s="41" t="s">
        <v>5281</v>
      </c>
      <c r="B2799" s="41" t="s">
        <v>5127</v>
      </c>
      <c r="D2799" s="43" t="s">
        <v>5282</v>
      </c>
      <c r="E2799" s="44">
        <v>4.2</v>
      </c>
      <c r="F2799" s="41">
        <f t="shared" si="348"/>
        <v>4074</v>
      </c>
      <c r="G2799" s="107">
        <f t="shared" si="349"/>
        <v>4929.54</v>
      </c>
      <c r="H2799" s="108">
        <f t="shared" si="350"/>
        <v>4436.5860000000002</v>
      </c>
      <c r="I2799" s="41">
        <f t="shared" si="351"/>
        <v>0</v>
      </c>
      <c r="J2799" s="41">
        <f t="shared" si="352"/>
        <v>6901.3559999999998</v>
      </c>
      <c r="K2799" s="45" t="str">
        <f t="shared" si="353"/>
        <v>FOTO</v>
      </c>
      <c r="L2799" s="46" t="s">
        <v>104</v>
      </c>
    </row>
    <row r="2800" spans="1:12">
      <c r="A2800" s="41" t="s">
        <v>5283</v>
      </c>
      <c r="B2800" s="41" t="s">
        <v>5127</v>
      </c>
      <c r="D2800" s="43" t="s">
        <v>5284</v>
      </c>
      <c r="E2800" s="44">
        <v>5.7590909090909088</v>
      </c>
      <c r="F2800" s="41">
        <f t="shared" si="348"/>
        <v>5586.318181818182</v>
      </c>
      <c r="G2800" s="107">
        <f t="shared" si="349"/>
        <v>6759.4449999999997</v>
      </c>
      <c r="H2800" s="108">
        <f t="shared" si="350"/>
        <v>6083.5005000000001</v>
      </c>
      <c r="I2800" s="41">
        <f t="shared" si="351"/>
        <v>0</v>
      </c>
      <c r="J2800" s="41">
        <f t="shared" si="352"/>
        <v>9463.2229999999981</v>
      </c>
      <c r="K2800" s="45" t="str">
        <f t="shared" si="353"/>
        <v>FOTO</v>
      </c>
      <c r="L2800" s="46" t="s">
        <v>104</v>
      </c>
    </row>
    <row r="2801" spans="1:12">
      <c r="A2801" s="41" t="s">
        <v>5285</v>
      </c>
      <c r="B2801" s="41" t="s">
        <v>5127</v>
      </c>
      <c r="D2801" s="43" t="s">
        <v>5286</v>
      </c>
      <c r="E2801" s="44">
        <v>8.586363636363636</v>
      </c>
      <c r="F2801" s="41">
        <f t="shared" si="348"/>
        <v>8328.7727272727261</v>
      </c>
      <c r="G2801" s="107">
        <f t="shared" si="349"/>
        <v>10077.814999999999</v>
      </c>
      <c r="H2801" s="108">
        <f t="shared" si="350"/>
        <v>9070.0334999999995</v>
      </c>
      <c r="I2801" s="41">
        <f t="shared" si="351"/>
        <v>0</v>
      </c>
      <c r="J2801" s="41">
        <f t="shared" si="352"/>
        <v>14108.940999999997</v>
      </c>
      <c r="K2801" s="45" t="str">
        <f t="shared" si="353"/>
        <v>FOTO</v>
      </c>
      <c r="L2801" s="46"/>
    </row>
    <row r="2802" spans="1:12">
      <c r="A2802" s="41" t="s">
        <v>5287</v>
      </c>
      <c r="B2802" s="41" t="s">
        <v>5127</v>
      </c>
      <c r="D2802" s="43" t="s">
        <v>5288</v>
      </c>
      <c r="E2802" s="44">
        <v>3.5999999999999996</v>
      </c>
      <c r="F2802" s="41">
        <f t="shared" si="348"/>
        <v>3491.9999999999995</v>
      </c>
      <c r="G2802" s="107">
        <f t="shared" si="349"/>
        <v>4225.32</v>
      </c>
      <c r="H2802" s="108">
        <f t="shared" si="350"/>
        <v>3802.788</v>
      </c>
      <c r="I2802" s="41">
        <f t="shared" si="351"/>
        <v>0</v>
      </c>
      <c r="J2802" s="41">
        <f t="shared" si="352"/>
        <v>5915.4479999999994</v>
      </c>
      <c r="K2802" s="45" t="str">
        <f t="shared" si="353"/>
        <v>FOTO</v>
      </c>
      <c r="L2802" s="46" t="s">
        <v>104</v>
      </c>
    </row>
    <row r="2803" spans="1:12">
      <c r="A2803" s="51" t="s">
        <v>5289</v>
      </c>
      <c r="B2803" s="41" t="s">
        <v>5127</v>
      </c>
      <c r="D2803" s="49" t="s">
        <v>5290</v>
      </c>
      <c r="E2803" s="44">
        <v>8.3181818181818183</v>
      </c>
      <c r="F2803" s="41">
        <f t="shared" si="348"/>
        <v>8068.636363636364</v>
      </c>
      <c r="G2803" s="107">
        <f t="shared" si="349"/>
        <v>9763.0499999999993</v>
      </c>
      <c r="H2803" s="108">
        <f t="shared" si="350"/>
        <v>8786.744999999999</v>
      </c>
      <c r="I2803" s="41">
        <f t="shared" si="351"/>
        <v>0</v>
      </c>
      <c r="J2803" s="41">
        <f t="shared" si="352"/>
        <v>13668.269999999999</v>
      </c>
      <c r="K2803" s="45" t="str">
        <f t="shared" si="353"/>
        <v>FOTO</v>
      </c>
      <c r="L2803" s="46"/>
    </row>
    <row r="2804" spans="1:12">
      <c r="A2804" s="41" t="s">
        <v>5291</v>
      </c>
      <c r="B2804" s="41" t="s">
        <v>5127</v>
      </c>
      <c r="D2804" s="43" t="s">
        <v>5292</v>
      </c>
      <c r="E2804" s="44">
        <v>5.3590909090909085</v>
      </c>
      <c r="F2804" s="41">
        <f t="shared" si="348"/>
        <v>5198.3181818181811</v>
      </c>
      <c r="G2804" s="107">
        <f t="shared" si="349"/>
        <v>6289.9649999999992</v>
      </c>
      <c r="H2804" s="108">
        <f t="shared" si="350"/>
        <v>5660.968499999999</v>
      </c>
      <c r="I2804" s="41">
        <f t="shared" si="351"/>
        <v>0</v>
      </c>
      <c r="J2804" s="41">
        <f t="shared" si="352"/>
        <v>8805.9509999999991</v>
      </c>
      <c r="K2804" s="45" t="str">
        <f t="shared" si="353"/>
        <v>FOTO</v>
      </c>
      <c r="L2804" s="46" t="s">
        <v>104</v>
      </c>
    </row>
    <row r="2805" spans="1:12">
      <c r="A2805" s="41" t="s">
        <v>5293</v>
      </c>
      <c r="B2805" s="41" t="s">
        <v>5127</v>
      </c>
      <c r="D2805" s="43" t="s">
        <v>5294</v>
      </c>
      <c r="E2805" s="44">
        <v>7.8318181818181811</v>
      </c>
      <c r="F2805" s="41">
        <f t="shared" si="348"/>
        <v>7596.863636363636</v>
      </c>
      <c r="G2805" s="107">
        <f t="shared" si="349"/>
        <v>9192.2049999999999</v>
      </c>
      <c r="H2805" s="108">
        <f t="shared" si="350"/>
        <v>8272.9845000000005</v>
      </c>
      <c r="I2805" s="41">
        <f t="shared" si="351"/>
        <v>0</v>
      </c>
      <c r="J2805" s="41">
        <f t="shared" si="352"/>
        <v>12869.087</v>
      </c>
      <c r="K2805" s="45" t="str">
        <f t="shared" si="353"/>
        <v>FOTO</v>
      </c>
      <c r="L2805" s="46"/>
    </row>
    <row r="2806" spans="1:12" ht="15.75" customHeight="1">
      <c r="A2806" s="47" t="s">
        <v>5295</v>
      </c>
      <c r="B2806" s="48"/>
      <c r="D2806" s="43"/>
      <c r="E2806" s="44">
        <v>0</v>
      </c>
      <c r="F2806" s="41">
        <f t="shared" si="348"/>
        <v>0</v>
      </c>
      <c r="G2806" s="107">
        <f t="shared" si="349"/>
        <v>0</v>
      </c>
      <c r="H2806" s="108">
        <f t="shared" si="350"/>
        <v>0</v>
      </c>
      <c r="I2806" s="41">
        <f t="shared" si="351"/>
        <v>0</v>
      </c>
      <c r="J2806" s="41">
        <f t="shared" si="352"/>
        <v>0</v>
      </c>
      <c r="K2806" s="45"/>
      <c r="L2806" s="46"/>
    </row>
    <row r="2807" spans="1:12">
      <c r="A2807" s="41" t="s">
        <v>5296</v>
      </c>
      <c r="B2807" s="41"/>
      <c r="D2807" s="43" t="s">
        <v>5297</v>
      </c>
      <c r="E2807" s="44">
        <v>8.7999999999999989</v>
      </c>
      <c r="F2807" s="41">
        <f t="shared" si="348"/>
        <v>8535.9999999999982</v>
      </c>
      <c r="G2807" s="107">
        <f t="shared" si="349"/>
        <v>10328.559999999998</v>
      </c>
      <c r="H2807" s="108">
        <f t="shared" si="350"/>
        <v>9295.7039999999979</v>
      </c>
      <c r="I2807" s="41">
        <f t="shared" si="351"/>
        <v>0</v>
      </c>
      <c r="J2807" s="41">
        <f t="shared" si="352"/>
        <v>14459.983999999995</v>
      </c>
      <c r="K2807" s="45" t="str">
        <f t="shared" ref="K2807:K2812" si="354">HYPERLINK(CONCATENATE("https://buscador.neorep.com.ar/",TRIM(A2807),"/"),"FOTO")</f>
        <v>FOTO</v>
      </c>
      <c r="L2807" s="46" t="s">
        <v>104</v>
      </c>
    </row>
    <row r="2808" spans="1:12">
      <c r="A2808" s="41" t="s">
        <v>5298</v>
      </c>
      <c r="B2808" s="41"/>
      <c r="D2808" s="43" t="s">
        <v>5299</v>
      </c>
      <c r="E2808" s="44">
        <v>16.518181818181819</v>
      </c>
      <c r="F2808" s="41">
        <f t="shared" si="348"/>
        <v>16022.636363636364</v>
      </c>
      <c r="G2808" s="107">
        <f t="shared" si="349"/>
        <v>19387.39</v>
      </c>
      <c r="H2808" s="108">
        <f t="shared" si="350"/>
        <v>17448.651000000002</v>
      </c>
      <c r="I2808" s="41">
        <f t="shared" si="351"/>
        <v>0</v>
      </c>
      <c r="J2808" s="41">
        <f t="shared" si="352"/>
        <v>27142.345999999998</v>
      </c>
      <c r="K2808" s="45" t="str">
        <f t="shared" si="354"/>
        <v>FOTO</v>
      </c>
      <c r="L2808" s="46"/>
    </row>
    <row r="2809" spans="1:12">
      <c r="A2809" s="41" t="s">
        <v>5300</v>
      </c>
      <c r="B2809" s="41"/>
      <c r="D2809" s="43" t="s">
        <v>5301</v>
      </c>
      <c r="E2809" s="44">
        <v>3.7999999999999994</v>
      </c>
      <c r="F2809" s="41">
        <f t="shared" si="348"/>
        <v>3685.9999999999995</v>
      </c>
      <c r="G2809" s="107">
        <f t="shared" si="349"/>
        <v>4460.0599999999995</v>
      </c>
      <c r="H2809" s="108">
        <f t="shared" si="350"/>
        <v>4014.0539999999996</v>
      </c>
      <c r="I2809" s="41">
        <f t="shared" si="351"/>
        <v>0</v>
      </c>
      <c r="J2809" s="41">
        <f t="shared" si="352"/>
        <v>6244.0839999999989</v>
      </c>
      <c r="K2809" s="45" t="str">
        <f t="shared" si="354"/>
        <v>FOTO</v>
      </c>
      <c r="L2809" s="46"/>
    </row>
    <row r="2810" spans="1:12">
      <c r="A2810" s="41" t="s">
        <v>5302</v>
      </c>
      <c r="B2810" s="41"/>
      <c r="D2810" s="43" t="s">
        <v>5303</v>
      </c>
      <c r="E2810" s="44">
        <v>6.8409090909090908</v>
      </c>
      <c r="F2810" s="41">
        <f t="shared" si="348"/>
        <v>6635.681818181818</v>
      </c>
      <c r="G2810" s="107">
        <f t="shared" si="349"/>
        <v>8029.1749999999993</v>
      </c>
      <c r="H2810" s="108">
        <f t="shared" si="350"/>
        <v>7226.2574999999997</v>
      </c>
      <c r="I2810" s="41">
        <f t="shared" si="351"/>
        <v>0</v>
      </c>
      <c r="J2810" s="41">
        <f t="shared" si="352"/>
        <v>11240.844999999998</v>
      </c>
      <c r="K2810" s="45" t="str">
        <f t="shared" si="354"/>
        <v>FOTO</v>
      </c>
      <c r="L2810" s="46" t="s">
        <v>104</v>
      </c>
    </row>
    <row r="2811" spans="1:12">
      <c r="A2811" s="41" t="s">
        <v>5304</v>
      </c>
      <c r="B2811" s="41"/>
      <c r="D2811" s="43" t="s">
        <v>5305</v>
      </c>
      <c r="E2811" s="44">
        <v>8.1318181818181809</v>
      </c>
      <c r="F2811" s="41">
        <f t="shared" si="348"/>
        <v>7887.8636363636351</v>
      </c>
      <c r="G2811" s="107">
        <f t="shared" si="349"/>
        <v>9544.3149999999987</v>
      </c>
      <c r="H2811" s="108">
        <f t="shared" si="350"/>
        <v>8589.8834999999999</v>
      </c>
      <c r="I2811" s="41">
        <f t="shared" si="351"/>
        <v>0</v>
      </c>
      <c r="J2811" s="41">
        <f t="shared" si="352"/>
        <v>13362.040999999997</v>
      </c>
      <c r="K2811" s="45" t="str">
        <f t="shared" si="354"/>
        <v>FOTO</v>
      </c>
      <c r="L2811" s="46" t="s">
        <v>538</v>
      </c>
    </row>
    <row r="2812" spans="1:12" ht="12.75" customHeight="1">
      <c r="A2812" s="51" t="s">
        <v>5306</v>
      </c>
      <c r="B2812" s="51"/>
      <c r="D2812" s="49" t="s">
        <v>5307</v>
      </c>
      <c r="E2812" s="44">
        <v>3.4409090909090909</v>
      </c>
      <c r="F2812" s="41">
        <f t="shared" si="348"/>
        <v>3337.681818181818</v>
      </c>
      <c r="G2812" s="107">
        <f t="shared" si="349"/>
        <v>4038.5949999999998</v>
      </c>
      <c r="H2812" s="108">
        <f t="shared" si="350"/>
        <v>3634.7354999999998</v>
      </c>
      <c r="I2812" s="41">
        <f t="shared" si="351"/>
        <v>0</v>
      </c>
      <c r="J2812" s="41">
        <f t="shared" si="352"/>
        <v>5654.0329999999994</v>
      </c>
      <c r="K2812" s="45" t="str">
        <f t="shared" si="354"/>
        <v>FOTO</v>
      </c>
      <c r="L2812" s="46"/>
    </row>
    <row r="2813" spans="1:12" ht="15.75" customHeight="1">
      <c r="A2813" s="47" t="s">
        <v>5308</v>
      </c>
      <c r="B2813" s="48"/>
      <c r="D2813" s="43"/>
      <c r="E2813" s="44">
        <v>0</v>
      </c>
      <c r="F2813" s="41">
        <f t="shared" si="348"/>
        <v>0</v>
      </c>
      <c r="G2813" s="107">
        <f t="shared" si="349"/>
        <v>0</v>
      </c>
      <c r="H2813" s="108">
        <f t="shared" si="350"/>
        <v>0</v>
      </c>
      <c r="I2813" s="41">
        <f t="shared" si="351"/>
        <v>0</v>
      </c>
      <c r="J2813" s="41">
        <f t="shared" si="352"/>
        <v>0</v>
      </c>
      <c r="K2813" s="45"/>
      <c r="L2813" s="46"/>
    </row>
    <row r="2814" spans="1:12" ht="12.75" customHeight="1">
      <c r="A2814" s="41" t="s">
        <v>5309</v>
      </c>
      <c r="B2814" s="41"/>
      <c r="D2814" s="43" t="s">
        <v>5310</v>
      </c>
      <c r="E2814" s="44">
        <v>4.959090909090909</v>
      </c>
      <c r="F2814" s="41">
        <f t="shared" si="348"/>
        <v>4810.318181818182</v>
      </c>
      <c r="G2814" s="107">
        <f t="shared" si="349"/>
        <v>5820.4849999999997</v>
      </c>
      <c r="H2814" s="108">
        <f t="shared" si="350"/>
        <v>5238.4364999999998</v>
      </c>
      <c r="I2814" s="41">
        <f t="shared" si="351"/>
        <v>0</v>
      </c>
      <c r="J2814" s="41">
        <f t="shared" si="352"/>
        <v>8148.6789999999992</v>
      </c>
      <c r="K2814" s="45" t="str">
        <f t="shared" ref="K2814:K2828" si="355">HYPERLINK(CONCATENATE("https://buscador.neorep.com.ar/",TRIM(A2814),"/"),"FOTO")</f>
        <v>FOTO</v>
      </c>
      <c r="L2814" s="46"/>
    </row>
    <row r="2815" spans="1:12">
      <c r="A2815" s="41" t="s">
        <v>5311</v>
      </c>
      <c r="B2815" s="41"/>
      <c r="D2815" s="43" t="s">
        <v>5312</v>
      </c>
      <c r="E2815" s="44">
        <v>3.1999999999999997</v>
      </c>
      <c r="F2815" s="41">
        <f t="shared" si="348"/>
        <v>3103.9999999999995</v>
      </c>
      <c r="G2815" s="107">
        <f t="shared" si="349"/>
        <v>3755.8399999999992</v>
      </c>
      <c r="H2815" s="108">
        <f t="shared" si="350"/>
        <v>3380.2559999999994</v>
      </c>
      <c r="I2815" s="41">
        <f t="shared" si="351"/>
        <v>0</v>
      </c>
      <c r="J2815" s="41">
        <f t="shared" si="352"/>
        <v>5258.1759999999986</v>
      </c>
      <c r="K2815" s="45" t="str">
        <f t="shared" si="355"/>
        <v>FOTO</v>
      </c>
      <c r="L2815" s="46" t="s">
        <v>104</v>
      </c>
    </row>
    <row r="2816" spans="1:12">
      <c r="A2816" s="41" t="s">
        <v>5313</v>
      </c>
      <c r="B2816" s="41"/>
      <c r="D2816" s="43" t="s">
        <v>5314</v>
      </c>
      <c r="E2816" s="44">
        <v>2.8</v>
      </c>
      <c r="F2816" s="41">
        <f t="shared" si="348"/>
        <v>2716</v>
      </c>
      <c r="G2816" s="107">
        <f t="shared" si="349"/>
        <v>3286.36</v>
      </c>
      <c r="H2816" s="108">
        <f t="shared" si="350"/>
        <v>2957.7240000000002</v>
      </c>
      <c r="I2816" s="41">
        <f t="shared" si="351"/>
        <v>0</v>
      </c>
      <c r="J2816" s="41">
        <f t="shared" si="352"/>
        <v>4600.9039999999995</v>
      </c>
      <c r="K2816" s="45" t="str">
        <f t="shared" si="355"/>
        <v>FOTO</v>
      </c>
      <c r="L2816" s="46"/>
    </row>
    <row r="2817" spans="1:12">
      <c r="A2817" s="41" t="s">
        <v>5315</v>
      </c>
      <c r="B2817" s="41"/>
      <c r="D2817" s="43" t="s">
        <v>5316</v>
      </c>
      <c r="E2817" s="44">
        <v>2.7181818181818183</v>
      </c>
      <c r="F2817" s="41">
        <f t="shared" si="348"/>
        <v>2636.6363636363635</v>
      </c>
      <c r="G2817" s="107">
        <f t="shared" si="349"/>
        <v>3190.33</v>
      </c>
      <c r="H2817" s="108">
        <f t="shared" si="350"/>
        <v>2871.297</v>
      </c>
      <c r="I2817" s="41">
        <f t="shared" si="351"/>
        <v>0</v>
      </c>
      <c r="J2817" s="41">
        <f t="shared" si="352"/>
        <v>4466.4619999999995</v>
      </c>
      <c r="K2817" s="45" t="str">
        <f t="shared" si="355"/>
        <v>FOTO</v>
      </c>
      <c r="L2817" s="46" t="s">
        <v>104</v>
      </c>
    </row>
    <row r="2818" spans="1:12">
      <c r="A2818" s="41" t="s">
        <v>5317</v>
      </c>
      <c r="B2818" s="41"/>
      <c r="D2818" s="43" t="s">
        <v>5318</v>
      </c>
      <c r="E2818" s="44">
        <v>3.5999999999999996</v>
      </c>
      <c r="F2818" s="41">
        <f t="shared" si="348"/>
        <v>3491.9999999999995</v>
      </c>
      <c r="G2818" s="107">
        <f t="shared" si="349"/>
        <v>4225.32</v>
      </c>
      <c r="H2818" s="108">
        <f t="shared" si="350"/>
        <v>3802.788</v>
      </c>
      <c r="I2818" s="41">
        <f t="shared" si="351"/>
        <v>0</v>
      </c>
      <c r="J2818" s="41">
        <f t="shared" si="352"/>
        <v>5915.4479999999994</v>
      </c>
      <c r="K2818" s="45" t="str">
        <f t="shared" si="355"/>
        <v>FOTO</v>
      </c>
      <c r="L2818" s="46" t="s">
        <v>109</v>
      </c>
    </row>
    <row r="2819" spans="1:12" ht="12.75" customHeight="1">
      <c r="A2819" s="41" t="s">
        <v>5319</v>
      </c>
      <c r="B2819" s="41"/>
      <c r="D2819" s="43" t="s">
        <v>5320</v>
      </c>
      <c r="E2819" s="44">
        <v>2.3181818181818179</v>
      </c>
      <c r="F2819" s="41">
        <f t="shared" si="348"/>
        <v>2248.6363636363635</v>
      </c>
      <c r="G2819" s="107">
        <f t="shared" si="349"/>
        <v>2720.85</v>
      </c>
      <c r="H2819" s="108">
        <f t="shared" si="350"/>
        <v>2448.7649999999999</v>
      </c>
      <c r="I2819" s="41">
        <f t="shared" si="351"/>
        <v>0</v>
      </c>
      <c r="J2819" s="41">
        <f t="shared" si="352"/>
        <v>3809.1899999999996</v>
      </c>
      <c r="K2819" s="45" t="str">
        <f t="shared" si="355"/>
        <v>FOTO</v>
      </c>
      <c r="L2819" s="46" t="s">
        <v>109</v>
      </c>
    </row>
    <row r="2820" spans="1:12">
      <c r="A2820" s="41" t="s">
        <v>5321</v>
      </c>
      <c r="B2820" s="41"/>
      <c r="D2820" s="43" t="s">
        <v>5322</v>
      </c>
      <c r="E2820" s="44">
        <v>13.118181818181817</v>
      </c>
      <c r="F2820" s="41">
        <f t="shared" si="348"/>
        <v>12724.636363636362</v>
      </c>
      <c r="G2820" s="107">
        <f t="shared" si="349"/>
        <v>15396.809999999998</v>
      </c>
      <c r="H2820" s="108">
        <f t="shared" si="350"/>
        <v>13857.128999999999</v>
      </c>
      <c r="I2820" s="41">
        <f t="shared" si="351"/>
        <v>0</v>
      </c>
      <c r="J2820" s="41">
        <f t="shared" si="352"/>
        <v>21555.533999999996</v>
      </c>
      <c r="K2820" s="45" t="str">
        <f t="shared" si="355"/>
        <v>FOTO</v>
      </c>
      <c r="L2820" s="46"/>
    </row>
    <row r="2821" spans="1:12" ht="12.75" customHeight="1">
      <c r="A2821" s="41" t="s">
        <v>5323</v>
      </c>
      <c r="B2821" s="41"/>
      <c r="D2821" s="43" t="s">
        <v>5324</v>
      </c>
      <c r="E2821" s="44">
        <v>3.4</v>
      </c>
      <c r="F2821" s="41">
        <f t="shared" si="348"/>
        <v>3298</v>
      </c>
      <c r="G2821" s="107">
        <f t="shared" si="349"/>
        <v>3990.58</v>
      </c>
      <c r="H2821" s="108">
        <f t="shared" si="350"/>
        <v>3591.5219999999999</v>
      </c>
      <c r="I2821" s="41">
        <f t="shared" si="351"/>
        <v>0</v>
      </c>
      <c r="J2821" s="41">
        <f t="shared" si="352"/>
        <v>5586.8119999999999</v>
      </c>
      <c r="K2821" s="45" t="str">
        <f t="shared" si="355"/>
        <v>FOTO</v>
      </c>
      <c r="L2821" s="46" t="s">
        <v>104</v>
      </c>
    </row>
    <row r="2822" spans="1:12">
      <c r="A2822" s="41" t="s">
        <v>5325</v>
      </c>
      <c r="B2822" s="41"/>
      <c r="D2822" s="43" t="s">
        <v>5326</v>
      </c>
      <c r="E2822" s="44">
        <v>3.4</v>
      </c>
      <c r="F2822" s="41">
        <f t="shared" si="348"/>
        <v>3298</v>
      </c>
      <c r="G2822" s="107">
        <f t="shared" si="349"/>
        <v>3990.58</v>
      </c>
      <c r="H2822" s="108">
        <f t="shared" si="350"/>
        <v>3591.5219999999999</v>
      </c>
      <c r="I2822" s="41">
        <f t="shared" si="351"/>
        <v>0</v>
      </c>
      <c r="J2822" s="41">
        <f t="shared" si="352"/>
        <v>5586.8119999999999</v>
      </c>
      <c r="K2822" s="45" t="str">
        <f t="shared" si="355"/>
        <v>FOTO</v>
      </c>
      <c r="L2822" s="46" t="s">
        <v>109</v>
      </c>
    </row>
    <row r="2823" spans="1:12">
      <c r="A2823" s="41" t="s">
        <v>5327</v>
      </c>
      <c r="B2823" s="41"/>
      <c r="D2823" s="43" t="s">
        <v>5328</v>
      </c>
      <c r="E2823" s="44">
        <v>5</v>
      </c>
      <c r="F2823" s="41">
        <f t="shared" si="348"/>
        <v>4850</v>
      </c>
      <c r="G2823" s="107">
        <f t="shared" si="349"/>
        <v>5868.5</v>
      </c>
      <c r="H2823" s="108">
        <f t="shared" si="350"/>
        <v>5281.6500000000005</v>
      </c>
      <c r="I2823" s="41">
        <f t="shared" si="351"/>
        <v>0</v>
      </c>
      <c r="J2823" s="41">
        <f t="shared" si="352"/>
        <v>8215.9</v>
      </c>
      <c r="K2823" s="45" t="str">
        <f t="shared" si="355"/>
        <v>FOTO</v>
      </c>
      <c r="L2823" s="46" t="s">
        <v>104</v>
      </c>
    </row>
    <row r="2824" spans="1:12">
      <c r="A2824" s="41" t="s">
        <v>5329</v>
      </c>
      <c r="B2824" s="41"/>
      <c r="D2824" s="43" t="s">
        <v>5330</v>
      </c>
      <c r="E2824" s="44">
        <v>3.8818181818181809</v>
      </c>
      <c r="F2824" s="41">
        <f t="shared" si="348"/>
        <v>3765.3636363636356</v>
      </c>
      <c r="G2824" s="107">
        <f t="shared" si="349"/>
        <v>4556.0899999999992</v>
      </c>
      <c r="H2824" s="108">
        <f t="shared" si="350"/>
        <v>4100.4809999999998</v>
      </c>
      <c r="I2824" s="41">
        <f t="shared" si="351"/>
        <v>0</v>
      </c>
      <c r="J2824" s="41">
        <f t="shared" si="352"/>
        <v>6378.5259999999989</v>
      </c>
      <c r="K2824" s="45" t="str">
        <f t="shared" si="355"/>
        <v>FOTO</v>
      </c>
      <c r="L2824" s="46"/>
    </row>
    <row r="2825" spans="1:12">
      <c r="A2825" s="41" t="s">
        <v>5331</v>
      </c>
      <c r="B2825" s="41"/>
      <c r="D2825" s="43" t="s">
        <v>5332</v>
      </c>
      <c r="E2825" s="44">
        <v>2.4818181818181815</v>
      </c>
      <c r="F2825" s="41">
        <f t="shared" ref="F2825:F2888" si="356">+E2825*F$18</f>
        <v>2407.363636363636</v>
      </c>
      <c r="G2825" s="107">
        <f t="shared" ref="G2825:G2888" si="357">+F2825*(1+G$18)</f>
        <v>2912.9099999999994</v>
      </c>
      <c r="H2825" s="108">
        <f t="shared" ref="H2825:H2888" si="358">+G2825*(1-H$18)</f>
        <v>2621.6189999999997</v>
      </c>
      <c r="I2825" s="41">
        <f t="shared" ref="I2825:I2888" si="359">+G2825*C2825</f>
        <v>0</v>
      </c>
      <c r="J2825" s="41">
        <f t="shared" ref="J2825:J2888" si="360">+G2825*(1+J$18)</f>
        <v>4078.0739999999987</v>
      </c>
      <c r="K2825" s="45" t="str">
        <f t="shared" si="355"/>
        <v>FOTO</v>
      </c>
      <c r="L2825" s="46"/>
    </row>
    <row r="2826" spans="1:12">
      <c r="A2826" s="41" t="s">
        <v>5333</v>
      </c>
      <c r="B2826" s="41"/>
      <c r="D2826" s="43" t="s">
        <v>5334</v>
      </c>
      <c r="E2826" s="44">
        <v>2.4818181818181815</v>
      </c>
      <c r="F2826" s="41">
        <f t="shared" si="356"/>
        <v>2407.363636363636</v>
      </c>
      <c r="G2826" s="107">
        <f t="shared" si="357"/>
        <v>2912.9099999999994</v>
      </c>
      <c r="H2826" s="108">
        <f t="shared" si="358"/>
        <v>2621.6189999999997</v>
      </c>
      <c r="I2826" s="41">
        <f t="shared" si="359"/>
        <v>0</v>
      </c>
      <c r="J2826" s="41">
        <f t="shared" si="360"/>
        <v>4078.0739999999987</v>
      </c>
      <c r="K2826" s="45" t="str">
        <f t="shared" si="355"/>
        <v>FOTO</v>
      </c>
      <c r="L2826" s="46"/>
    </row>
    <row r="2827" spans="1:12">
      <c r="A2827" s="41" t="s">
        <v>5335</v>
      </c>
      <c r="B2827" s="41"/>
      <c r="D2827" s="43" t="s">
        <v>5336</v>
      </c>
      <c r="E2827" s="44">
        <v>3.040909090909091</v>
      </c>
      <c r="F2827" s="41">
        <f t="shared" si="356"/>
        <v>2949.6818181818185</v>
      </c>
      <c r="G2827" s="107">
        <f t="shared" si="357"/>
        <v>3569.1150000000002</v>
      </c>
      <c r="H2827" s="108">
        <f t="shared" si="358"/>
        <v>3212.2035000000001</v>
      </c>
      <c r="I2827" s="41">
        <f t="shared" si="359"/>
        <v>0</v>
      </c>
      <c r="J2827" s="41">
        <f t="shared" si="360"/>
        <v>4996.7610000000004</v>
      </c>
      <c r="K2827" s="45" t="str">
        <f t="shared" si="355"/>
        <v>FOTO</v>
      </c>
      <c r="L2827" s="46"/>
    </row>
    <row r="2828" spans="1:12">
      <c r="A2828" s="41" t="s">
        <v>5337</v>
      </c>
      <c r="B2828" s="41"/>
      <c r="D2828" s="43" t="s">
        <v>5338</v>
      </c>
      <c r="E2828" s="44">
        <v>3.040909090909091</v>
      </c>
      <c r="F2828" s="41">
        <f t="shared" si="356"/>
        <v>2949.6818181818185</v>
      </c>
      <c r="G2828" s="107">
        <f t="shared" si="357"/>
        <v>3569.1150000000002</v>
      </c>
      <c r="H2828" s="108">
        <f t="shared" si="358"/>
        <v>3212.2035000000001</v>
      </c>
      <c r="I2828" s="41">
        <f t="shared" si="359"/>
        <v>0</v>
      </c>
      <c r="J2828" s="41">
        <f t="shared" si="360"/>
        <v>4996.7610000000004</v>
      </c>
      <c r="K2828" s="45" t="str">
        <f t="shared" si="355"/>
        <v>FOTO</v>
      </c>
      <c r="L2828" s="46"/>
    </row>
    <row r="2829" spans="1:12" ht="15.75" customHeight="1">
      <c r="A2829" s="47" t="s">
        <v>5339</v>
      </c>
      <c r="B2829" s="48"/>
      <c r="D2829" s="43"/>
      <c r="E2829" s="44">
        <v>0</v>
      </c>
      <c r="F2829" s="41">
        <f t="shared" si="356"/>
        <v>0</v>
      </c>
      <c r="G2829" s="107">
        <f t="shared" si="357"/>
        <v>0</v>
      </c>
      <c r="H2829" s="108">
        <f t="shared" si="358"/>
        <v>0</v>
      </c>
      <c r="I2829" s="41">
        <f t="shared" si="359"/>
        <v>0</v>
      </c>
      <c r="J2829" s="41">
        <f t="shared" si="360"/>
        <v>0</v>
      </c>
      <c r="K2829" s="45"/>
      <c r="L2829" s="46"/>
    </row>
    <row r="2830" spans="1:12">
      <c r="A2830" s="41" t="s">
        <v>5340</v>
      </c>
      <c r="B2830" s="41"/>
      <c r="D2830" s="43" t="s">
        <v>5341</v>
      </c>
      <c r="E2830" s="44">
        <v>1.0409090909090908</v>
      </c>
      <c r="F2830" s="41">
        <f t="shared" si="356"/>
        <v>1009.681818181818</v>
      </c>
      <c r="G2830" s="107">
        <f t="shared" si="357"/>
        <v>1221.7149999999997</v>
      </c>
      <c r="H2830" s="108">
        <f t="shared" si="358"/>
        <v>1099.5434999999998</v>
      </c>
      <c r="I2830" s="41">
        <f t="shared" si="359"/>
        <v>0</v>
      </c>
      <c r="J2830" s="41">
        <f t="shared" si="360"/>
        <v>1710.4009999999994</v>
      </c>
      <c r="K2830" s="45" t="str">
        <f>HYPERLINK(CONCATENATE("https://buscador.neorep.com.ar/",TRIM(A2830),"/"),"FOTO")</f>
        <v>FOTO</v>
      </c>
      <c r="L2830" s="46"/>
    </row>
    <row r="2831" spans="1:12">
      <c r="A2831" s="41" t="s">
        <v>5342</v>
      </c>
      <c r="B2831" s="41"/>
      <c r="D2831" s="43" t="s">
        <v>5343</v>
      </c>
      <c r="E2831" s="44">
        <v>3.4409090909090909</v>
      </c>
      <c r="F2831" s="41">
        <f t="shared" si="356"/>
        <v>3337.681818181818</v>
      </c>
      <c r="G2831" s="107">
        <f t="shared" si="357"/>
        <v>4038.5949999999998</v>
      </c>
      <c r="H2831" s="108">
        <f t="shared" si="358"/>
        <v>3634.7354999999998</v>
      </c>
      <c r="I2831" s="41">
        <f t="shared" si="359"/>
        <v>0</v>
      </c>
      <c r="J2831" s="41">
        <f t="shared" si="360"/>
        <v>5654.0329999999994</v>
      </c>
      <c r="K2831" s="45" t="str">
        <f>HYPERLINK(CONCATENATE("https://buscador.neorep.com.ar/",TRIM(A2831),"/"),"FOTO")</f>
        <v>FOTO</v>
      </c>
      <c r="L2831" s="46"/>
    </row>
    <row r="2832" spans="1:12">
      <c r="A2832" s="64" t="s">
        <v>5344</v>
      </c>
      <c r="B2832" s="64"/>
      <c r="D2832" s="60" t="s">
        <v>5345</v>
      </c>
      <c r="E2832" s="44">
        <v>1.5999999999999999</v>
      </c>
      <c r="F2832" s="41">
        <f t="shared" si="356"/>
        <v>1551.9999999999998</v>
      </c>
      <c r="G2832" s="107">
        <f t="shared" si="357"/>
        <v>1877.9199999999996</v>
      </c>
      <c r="H2832" s="108">
        <f t="shared" si="358"/>
        <v>1690.1279999999997</v>
      </c>
      <c r="I2832" s="41">
        <f t="shared" si="359"/>
        <v>0</v>
      </c>
      <c r="J2832" s="41">
        <f t="shared" si="360"/>
        <v>2629.0879999999993</v>
      </c>
      <c r="K2832" s="45" t="str">
        <f>HYPERLINK(CONCATENATE("https://buscador.neorep.com.ar/",TRIM(A2832),"/"),"FOTO")</f>
        <v>FOTO</v>
      </c>
      <c r="L2832" s="46"/>
    </row>
    <row r="2833" spans="1:12" ht="15.75" customHeight="1">
      <c r="A2833" s="47" t="s">
        <v>5346</v>
      </c>
      <c r="B2833" s="48"/>
      <c r="D2833" s="43"/>
      <c r="E2833" s="44">
        <v>0</v>
      </c>
      <c r="F2833" s="41">
        <f t="shared" si="356"/>
        <v>0</v>
      </c>
      <c r="G2833" s="107">
        <f t="shared" si="357"/>
        <v>0</v>
      </c>
      <c r="H2833" s="108">
        <f t="shared" si="358"/>
        <v>0</v>
      </c>
      <c r="I2833" s="41">
        <f t="shared" si="359"/>
        <v>0</v>
      </c>
      <c r="J2833" s="41">
        <f t="shared" si="360"/>
        <v>0</v>
      </c>
      <c r="K2833" s="45"/>
      <c r="L2833" s="46"/>
    </row>
    <row r="2834" spans="1:12">
      <c r="A2834" s="41" t="s">
        <v>5347</v>
      </c>
      <c r="B2834" s="41"/>
      <c r="D2834" s="43" t="s">
        <v>5348</v>
      </c>
      <c r="E2834" s="44">
        <v>2.1318181818181818</v>
      </c>
      <c r="F2834" s="41">
        <f t="shared" si="356"/>
        <v>2067.8636363636365</v>
      </c>
      <c r="G2834" s="107">
        <f t="shared" si="357"/>
        <v>2502.1150000000002</v>
      </c>
      <c r="H2834" s="108">
        <f t="shared" si="358"/>
        <v>2251.9035000000003</v>
      </c>
      <c r="I2834" s="41">
        <f t="shared" si="359"/>
        <v>0</v>
      </c>
      <c r="J2834" s="41">
        <f t="shared" si="360"/>
        <v>3502.9610000000002</v>
      </c>
      <c r="K2834" s="45" t="str">
        <f t="shared" ref="K2834:K2845" si="361">HYPERLINK(CONCATENATE("https://buscador.neorep.com.ar/",TRIM(A2834),"/"),"FOTO")</f>
        <v>FOTO</v>
      </c>
      <c r="L2834" s="46" t="s">
        <v>109</v>
      </c>
    </row>
    <row r="2835" spans="1:12" ht="12.75" customHeight="1">
      <c r="A2835" s="41" t="s">
        <v>5349</v>
      </c>
      <c r="B2835" s="41"/>
      <c r="D2835" s="43" t="s">
        <v>5350</v>
      </c>
      <c r="E2835" s="44">
        <v>2.1318181818181818</v>
      </c>
      <c r="F2835" s="41">
        <f t="shared" si="356"/>
        <v>2067.8636363636365</v>
      </c>
      <c r="G2835" s="107">
        <f t="shared" si="357"/>
        <v>2502.1150000000002</v>
      </c>
      <c r="H2835" s="108">
        <f t="shared" si="358"/>
        <v>2251.9035000000003</v>
      </c>
      <c r="I2835" s="41">
        <f t="shared" si="359"/>
        <v>0</v>
      </c>
      <c r="J2835" s="41">
        <f t="shared" si="360"/>
        <v>3502.9610000000002</v>
      </c>
      <c r="K2835" s="45" t="str">
        <f t="shared" si="361"/>
        <v>FOTO</v>
      </c>
      <c r="L2835" s="46" t="s">
        <v>109</v>
      </c>
    </row>
    <row r="2836" spans="1:12">
      <c r="A2836" s="41" t="s">
        <v>5351</v>
      </c>
      <c r="B2836" s="41"/>
      <c r="D2836" s="43" t="s">
        <v>5352</v>
      </c>
      <c r="E2836" s="44">
        <v>2.1318181818181818</v>
      </c>
      <c r="F2836" s="41">
        <f t="shared" si="356"/>
        <v>2067.8636363636365</v>
      </c>
      <c r="G2836" s="107">
        <f t="shared" si="357"/>
        <v>2502.1150000000002</v>
      </c>
      <c r="H2836" s="108">
        <f t="shared" si="358"/>
        <v>2251.9035000000003</v>
      </c>
      <c r="I2836" s="41">
        <f t="shared" si="359"/>
        <v>0</v>
      </c>
      <c r="J2836" s="41">
        <f t="shared" si="360"/>
        <v>3502.9610000000002</v>
      </c>
      <c r="K2836" s="45" t="str">
        <f t="shared" si="361"/>
        <v>FOTO</v>
      </c>
      <c r="L2836" s="46"/>
    </row>
    <row r="2837" spans="1:12" ht="12.75" customHeight="1">
      <c r="A2837" s="41" t="s">
        <v>5353</v>
      </c>
      <c r="B2837" s="41"/>
      <c r="D2837" s="43" t="s">
        <v>5354</v>
      </c>
      <c r="E2837" s="44">
        <v>2.1318181818181818</v>
      </c>
      <c r="F2837" s="41">
        <f t="shared" si="356"/>
        <v>2067.8636363636365</v>
      </c>
      <c r="G2837" s="107">
        <f t="shared" si="357"/>
        <v>2502.1150000000002</v>
      </c>
      <c r="H2837" s="108">
        <f t="shared" si="358"/>
        <v>2251.9035000000003</v>
      </c>
      <c r="I2837" s="41">
        <f t="shared" si="359"/>
        <v>0</v>
      </c>
      <c r="J2837" s="41">
        <f t="shared" si="360"/>
        <v>3502.9610000000002</v>
      </c>
      <c r="K2837" s="45" t="str">
        <f t="shared" si="361"/>
        <v>FOTO</v>
      </c>
      <c r="L2837" s="46"/>
    </row>
    <row r="2838" spans="1:12">
      <c r="A2838" s="41" t="s">
        <v>5355</v>
      </c>
      <c r="B2838" s="41"/>
      <c r="D2838" s="43" t="s">
        <v>5356</v>
      </c>
      <c r="E2838" s="44">
        <v>2.1318181818181818</v>
      </c>
      <c r="F2838" s="41">
        <f t="shared" si="356"/>
        <v>2067.8636363636365</v>
      </c>
      <c r="G2838" s="107">
        <f t="shared" si="357"/>
        <v>2502.1150000000002</v>
      </c>
      <c r="H2838" s="108">
        <f t="shared" si="358"/>
        <v>2251.9035000000003</v>
      </c>
      <c r="I2838" s="41">
        <f t="shared" si="359"/>
        <v>0</v>
      </c>
      <c r="J2838" s="41">
        <f t="shared" si="360"/>
        <v>3502.9610000000002</v>
      </c>
      <c r="K2838" s="45" t="str">
        <f t="shared" si="361"/>
        <v>FOTO</v>
      </c>
      <c r="L2838" s="46"/>
    </row>
    <row r="2839" spans="1:12" ht="12.75" customHeight="1">
      <c r="A2839" s="41" t="s">
        <v>5357</v>
      </c>
      <c r="B2839" s="41"/>
      <c r="D2839" s="43" t="s">
        <v>5358</v>
      </c>
      <c r="E2839" s="44">
        <v>2.1318181818181818</v>
      </c>
      <c r="F2839" s="41">
        <f t="shared" si="356"/>
        <v>2067.8636363636365</v>
      </c>
      <c r="G2839" s="107">
        <f t="shared" si="357"/>
        <v>2502.1150000000002</v>
      </c>
      <c r="H2839" s="108">
        <f t="shared" si="358"/>
        <v>2251.9035000000003</v>
      </c>
      <c r="I2839" s="41">
        <f t="shared" si="359"/>
        <v>0</v>
      </c>
      <c r="J2839" s="41">
        <f t="shared" si="360"/>
        <v>3502.9610000000002</v>
      </c>
      <c r="K2839" s="45" t="str">
        <f t="shared" si="361"/>
        <v>FOTO</v>
      </c>
      <c r="L2839" s="46"/>
    </row>
    <row r="2840" spans="1:12">
      <c r="A2840" s="41" t="s">
        <v>5359</v>
      </c>
      <c r="B2840" s="41"/>
      <c r="D2840" s="43" t="s">
        <v>5360</v>
      </c>
      <c r="E2840" s="44">
        <v>2.1318181818181818</v>
      </c>
      <c r="F2840" s="41">
        <f t="shared" si="356"/>
        <v>2067.8636363636365</v>
      </c>
      <c r="G2840" s="107">
        <f t="shared" si="357"/>
        <v>2502.1150000000002</v>
      </c>
      <c r="H2840" s="108">
        <f t="shared" si="358"/>
        <v>2251.9035000000003</v>
      </c>
      <c r="I2840" s="41">
        <f t="shared" si="359"/>
        <v>0</v>
      </c>
      <c r="J2840" s="41">
        <f t="shared" si="360"/>
        <v>3502.9610000000002</v>
      </c>
      <c r="K2840" s="45" t="str">
        <f t="shared" si="361"/>
        <v>FOTO</v>
      </c>
      <c r="L2840" s="46"/>
    </row>
    <row r="2841" spans="1:12" ht="12.75" customHeight="1">
      <c r="A2841" s="41" t="s">
        <v>5361</v>
      </c>
      <c r="B2841" s="41"/>
      <c r="D2841" s="43" t="s">
        <v>5362</v>
      </c>
      <c r="E2841" s="44">
        <v>2.1318181818181818</v>
      </c>
      <c r="F2841" s="41">
        <f t="shared" si="356"/>
        <v>2067.8636363636365</v>
      </c>
      <c r="G2841" s="107">
        <f t="shared" si="357"/>
        <v>2502.1150000000002</v>
      </c>
      <c r="H2841" s="108">
        <f t="shared" si="358"/>
        <v>2251.9035000000003</v>
      </c>
      <c r="I2841" s="41">
        <f t="shared" si="359"/>
        <v>0</v>
      </c>
      <c r="J2841" s="41">
        <f t="shared" si="360"/>
        <v>3502.9610000000002</v>
      </c>
      <c r="K2841" s="45" t="str">
        <f t="shared" si="361"/>
        <v>FOTO</v>
      </c>
      <c r="L2841" s="46"/>
    </row>
    <row r="2842" spans="1:12">
      <c r="A2842" s="41" t="s">
        <v>5363</v>
      </c>
      <c r="B2842" s="41"/>
      <c r="D2842" s="43" t="s">
        <v>5364</v>
      </c>
      <c r="E2842" s="44">
        <v>2.1318181818181818</v>
      </c>
      <c r="F2842" s="41">
        <f t="shared" si="356"/>
        <v>2067.8636363636365</v>
      </c>
      <c r="G2842" s="107">
        <f t="shared" si="357"/>
        <v>2502.1150000000002</v>
      </c>
      <c r="H2842" s="108">
        <f t="shared" si="358"/>
        <v>2251.9035000000003</v>
      </c>
      <c r="I2842" s="41">
        <f t="shared" si="359"/>
        <v>0</v>
      </c>
      <c r="J2842" s="41">
        <f t="shared" si="360"/>
        <v>3502.9610000000002</v>
      </c>
      <c r="K2842" s="45" t="str">
        <f t="shared" si="361"/>
        <v>FOTO</v>
      </c>
      <c r="L2842" s="46"/>
    </row>
    <row r="2843" spans="1:12">
      <c r="A2843" s="41" t="s">
        <v>5365</v>
      </c>
      <c r="B2843" s="41"/>
      <c r="D2843" s="43" t="s">
        <v>5366</v>
      </c>
      <c r="E2843" s="44">
        <v>2.1318181818181818</v>
      </c>
      <c r="F2843" s="41">
        <f t="shared" si="356"/>
        <v>2067.8636363636365</v>
      </c>
      <c r="G2843" s="107">
        <f t="shared" si="357"/>
        <v>2502.1150000000002</v>
      </c>
      <c r="H2843" s="108">
        <f t="shared" si="358"/>
        <v>2251.9035000000003</v>
      </c>
      <c r="I2843" s="41">
        <f t="shared" si="359"/>
        <v>0</v>
      </c>
      <c r="J2843" s="41">
        <f t="shared" si="360"/>
        <v>3502.9610000000002</v>
      </c>
      <c r="K2843" s="45" t="str">
        <f t="shared" si="361"/>
        <v>FOTO</v>
      </c>
      <c r="L2843" s="46"/>
    </row>
    <row r="2844" spans="1:12">
      <c r="A2844" s="41" t="s">
        <v>5367</v>
      </c>
      <c r="B2844" s="41"/>
      <c r="D2844" s="43" t="s">
        <v>5368</v>
      </c>
      <c r="E2844" s="44">
        <v>2.1318181818181818</v>
      </c>
      <c r="F2844" s="41">
        <f t="shared" si="356"/>
        <v>2067.8636363636365</v>
      </c>
      <c r="G2844" s="107">
        <f t="shared" si="357"/>
        <v>2502.1150000000002</v>
      </c>
      <c r="H2844" s="108">
        <f t="shared" si="358"/>
        <v>2251.9035000000003</v>
      </c>
      <c r="I2844" s="41">
        <f t="shared" si="359"/>
        <v>0</v>
      </c>
      <c r="J2844" s="41">
        <f t="shared" si="360"/>
        <v>3502.9610000000002</v>
      </c>
      <c r="K2844" s="45" t="str">
        <f t="shared" si="361"/>
        <v>FOTO</v>
      </c>
      <c r="L2844" s="46"/>
    </row>
    <row r="2845" spans="1:12">
      <c r="A2845" s="41" t="s">
        <v>5369</v>
      </c>
      <c r="B2845" s="41"/>
      <c r="D2845" s="43" t="s">
        <v>5370</v>
      </c>
      <c r="E2845" s="44">
        <v>2.1318181818181818</v>
      </c>
      <c r="F2845" s="41">
        <f t="shared" si="356"/>
        <v>2067.8636363636365</v>
      </c>
      <c r="G2845" s="107">
        <f t="shared" si="357"/>
        <v>2502.1150000000002</v>
      </c>
      <c r="H2845" s="108">
        <f t="shared" si="358"/>
        <v>2251.9035000000003</v>
      </c>
      <c r="I2845" s="41">
        <f t="shared" si="359"/>
        <v>0</v>
      </c>
      <c r="J2845" s="41">
        <f t="shared" si="360"/>
        <v>3502.9610000000002</v>
      </c>
      <c r="K2845" s="45" t="str">
        <f t="shared" si="361"/>
        <v>FOTO</v>
      </c>
      <c r="L2845" s="46"/>
    </row>
    <row r="2846" spans="1:12" ht="15.75" customHeight="1">
      <c r="A2846" s="47" t="s">
        <v>5371</v>
      </c>
      <c r="B2846" s="48"/>
      <c r="D2846" s="43"/>
      <c r="E2846" s="44">
        <v>0</v>
      </c>
      <c r="F2846" s="41">
        <f t="shared" si="356"/>
        <v>0</v>
      </c>
      <c r="G2846" s="107">
        <f t="shared" si="357"/>
        <v>0</v>
      </c>
      <c r="H2846" s="108">
        <f t="shared" si="358"/>
        <v>0</v>
      </c>
      <c r="I2846" s="41">
        <f t="shared" si="359"/>
        <v>0</v>
      </c>
      <c r="J2846" s="41">
        <f t="shared" si="360"/>
        <v>0</v>
      </c>
      <c r="K2846" s="45"/>
      <c r="L2846" s="46"/>
    </row>
    <row r="2847" spans="1:12">
      <c r="A2847" s="41" t="s">
        <v>5372</v>
      </c>
      <c r="B2847" s="41"/>
      <c r="D2847" s="43" t="s">
        <v>5373</v>
      </c>
      <c r="E2847" s="44">
        <v>0.9181818181818181</v>
      </c>
      <c r="F2847" s="41">
        <f t="shared" si="356"/>
        <v>890.63636363636351</v>
      </c>
      <c r="G2847" s="107">
        <f t="shared" si="357"/>
        <v>1077.6699999999998</v>
      </c>
      <c r="H2847" s="108">
        <f t="shared" si="358"/>
        <v>969.90299999999991</v>
      </c>
      <c r="I2847" s="41">
        <f t="shared" si="359"/>
        <v>0</v>
      </c>
      <c r="J2847" s="41">
        <f t="shared" si="360"/>
        <v>1508.7379999999996</v>
      </c>
      <c r="K2847" s="45" t="str">
        <f>HYPERLINK(CONCATENATE("https://buscador.neorep.com.ar/",TRIM(A2847),"/"),"FOTO")</f>
        <v>FOTO</v>
      </c>
      <c r="L2847" s="46" t="s">
        <v>199</v>
      </c>
    </row>
    <row r="2848" spans="1:12">
      <c r="A2848" s="41" t="s">
        <v>5374</v>
      </c>
      <c r="B2848" s="41"/>
      <c r="D2848" s="43" t="s">
        <v>5375</v>
      </c>
      <c r="E2848" s="44">
        <v>1</v>
      </c>
      <c r="F2848" s="41">
        <f t="shared" si="356"/>
        <v>970</v>
      </c>
      <c r="G2848" s="107">
        <f t="shared" si="357"/>
        <v>1173.7</v>
      </c>
      <c r="H2848" s="108">
        <f t="shared" si="358"/>
        <v>1056.3300000000002</v>
      </c>
      <c r="I2848" s="41">
        <f t="shared" si="359"/>
        <v>0</v>
      </c>
      <c r="J2848" s="41">
        <f t="shared" si="360"/>
        <v>1643.18</v>
      </c>
      <c r="K2848" s="45" t="str">
        <f>HYPERLINK(CONCATENATE("https://buscador.neorep.com.ar/",TRIM(A2848),"/"),"FOTO")</f>
        <v>FOTO</v>
      </c>
      <c r="L2848" s="46" t="s">
        <v>429</v>
      </c>
    </row>
    <row r="2849" spans="1:12" ht="15.75" customHeight="1">
      <c r="A2849" s="47" t="s">
        <v>5376</v>
      </c>
      <c r="B2849" s="48"/>
      <c r="D2849" s="43"/>
      <c r="E2849" s="44">
        <v>0</v>
      </c>
      <c r="F2849" s="41">
        <f t="shared" si="356"/>
        <v>0</v>
      </c>
      <c r="G2849" s="107">
        <f t="shared" si="357"/>
        <v>0</v>
      </c>
      <c r="H2849" s="108">
        <f t="shared" si="358"/>
        <v>0</v>
      </c>
      <c r="I2849" s="41">
        <f t="shared" si="359"/>
        <v>0</v>
      </c>
      <c r="J2849" s="41">
        <f t="shared" si="360"/>
        <v>0</v>
      </c>
      <c r="K2849" s="45"/>
      <c r="L2849" s="46"/>
    </row>
    <row r="2850" spans="1:12">
      <c r="A2850" s="41" t="s">
        <v>5377</v>
      </c>
      <c r="B2850" s="41" t="s">
        <v>907</v>
      </c>
      <c r="D2850" s="43" t="s">
        <v>7344</v>
      </c>
      <c r="E2850" s="44">
        <v>12.52</v>
      </c>
      <c r="F2850" s="41">
        <f t="shared" si="356"/>
        <v>12144.4</v>
      </c>
      <c r="G2850" s="107">
        <f t="shared" si="357"/>
        <v>14694.723999999998</v>
      </c>
      <c r="H2850" s="108">
        <f t="shared" si="358"/>
        <v>13225.2516</v>
      </c>
      <c r="I2850" s="41">
        <f t="shared" si="359"/>
        <v>0</v>
      </c>
      <c r="J2850" s="41">
        <f t="shared" si="360"/>
        <v>20572.613599999997</v>
      </c>
      <c r="K2850" s="45" t="str">
        <f t="shared" ref="K2850:K2881" si="362">HYPERLINK(CONCATENATE("https://buscador.neorep.com.ar/",TRIM(A2850),"/"),"FOTO")</f>
        <v>FOTO</v>
      </c>
      <c r="L2850" s="46" t="s">
        <v>109</v>
      </c>
    </row>
    <row r="2851" spans="1:12">
      <c r="A2851" s="41" t="s">
        <v>5378</v>
      </c>
      <c r="B2851" s="41" t="s">
        <v>907</v>
      </c>
      <c r="D2851" s="43" t="s">
        <v>7345</v>
      </c>
      <c r="E2851" s="44">
        <v>11.84</v>
      </c>
      <c r="F2851" s="41">
        <f t="shared" si="356"/>
        <v>11484.8</v>
      </c>
      <c r="G2851" s="107">
        <f t="shared" si="357"/>
        <v>13896.607999999998</v>
      </c>
      <c r="H2851" s="108">
        <f t="shared" si="358"/>
        <v>12506.947199999999</v>
      </c>
      <c r="I2851" s="41">
        <f t="shared" si="359"/>
        <v>0</v>
      </c>
      <c r="J2851" s="41">
        <f t="shared" si="360"/>
        <v>19455.251199999995</v>
      </c>
      <c r="K2851" s="45" t="str">
        <f t="shared" si="362"/>
        <v>FOTO</v>
      </c>
      <c r="L2851" s="46" t="s">
        <v>109</v>
      </c>
    </row>
    <row r="2852" spans="1:12" ht="12.75" customHeight="1">
      <c r="A2852" s="41" t="s">
        <v>5379</v>
      </c>
      <c r="B2852" s="41" t="s">
        <v>907</v>
      </c>
      <c r="D2852" s="43" t="s">
        <v>7346</v>
      </c>
      <c r="E2852" s="44">
        <v>11.834494593115283</v>
      </c>
      <c r="F2852" s="41">
        <f t="shared" si="356"/>
        <v>11479.459755321825</v>
      </c>
      <c r="G2852" s="107">
        <f t="shared" si="357"/>
        <v>13890.146303939408</v>
      </c>
      <c r="H2852" s="108">
        <f t="shared" si="358"/>
        <v>12501.131673545467</v>
      </c>
      <c r="I2852" s="41">
        <f t="shared" si="359"/>
        <v>0</v>
      </c>
      <c r="J2852" s="41">
        <f t="shared" si="360"/>
        <v>19446.204825515168</v>
      </c>
      <c r="K2852" s="45" t="str">
        <f t="shared" si="362"/>
        <v>FOTO</v>
      </c>
      <c r="L2852" s="46" t="s">
        <v>109</v>
      </c>
    </row>
    <row r="2853" spans="1:12">
      <c r="A2853" s="41" t="s">
        <v>5380</v>
      </c>
      <c r="B2853" s="41" t="s">
        <v>907</v>
      </c>
      <c r="D2853" s="43" t="s">
        <v>7347</v>
      </c>
      <c r="E2853" s="44">
        <v>4.7629333333333337</v>
      </c>
      <c r="F2853" s="41">
        <f t="shared" si="356"/>
        <v>4620.0453333333335</v>
      </c>
      <c r="G2853" s="107">
        <f t="shared" si="357"/>
        <v>5590.2548533333329</v>
      </c>
      <c r="H2853" s="108">
        <f t="shared" si="358"/>
        <v>5031.2293679999993</v>
      </c>
      <c r="I2853" s="41">
        <f t="shared" si="359"/>
        <v>0</v>
      </c>
      <c r="J2853" s="41">
        <f t="shared" si="360"/>
        <v>7826.3567946666653</v>
      </c>
      <c r="K2853" s="45" t="str">
        <f t="shared" si="362"/>
        <v>FOTO</v>
      </c>
      <c r="L2853" s="46" t="s">
        <v>109</v>
      </c>
    </row>
    <row r="2854" spans="1:12" ht="12.75" customHeight="1">
      <c r="A2854" s="41" t="s">
        <v>5381</v>
      </c>
      <c r="B2854" s="41" t="s">
        <v>907</v>
      </c>
      <c r="D2854" s="43" t="s">
        <v>5382</v>
      </c>
      <c r="E2854" s="44">
        <v>4.12</v>
      </c>
      <c r="F2854" s="41">
        <f t="shared" si="356"/>
        <v>3996.4</v>
      </c>
      <c r="G2854" s="107">
        <f t="shared" si="357"/>
        <v>4835.6440000000002</v>
      </c>
      <c r="H2854" s="108">
        <f t="shared" si="358"/>
        <v>4352.0796</v>
      </c>
      <c r="I2854" s="41">
        <f t="shared" si="359"/>
        <v>0</v>
      </c>
      <c r="J2854" s="41">
        <f t="shared" si="360"/>
        <v>6769.9016000000001</v>
      </c>
      <c r="K2854" s="45" t="str">
        <f t="shared" si="362"/>
        <v>FOTO</v>
      </c>
      <c r="L2854" s="46" t="s">
        <v>109</v>
      </c>
    </row>
    <row r="2855" spans="1:12" ht="12.75" customHeight="1">
      <c r="A2855" s="41" t="s">
        <v>5383</v>
      </c>
      <c r="B2855" s="41" t="s">
        <v>907</v>
      </c>
      <c r="D2855" s="43" t="s">
        <v>5384</v>
      </c>
      <c r="E2855" s="44">
        <v>4.12</v>
      </c>
      <c r="F2855" s="41">
        <f t="shared" si="356"/>
        <v>3996.4</v>
      </c>
      <c r="G2855" s="107">
        <f t="shared" si="357"/>
        <v>4835.6440000000002</v>
      </c>
      <c r="H2855" s="108">
        <f t="shared" si="358"/>
        <v>4352.0796</v>
      </c>
      <c r="I2855" s="41">
        <f t="shared" si="359"/>
        <v>0</v>
      </c>
      <c r="J2855" s="41">
        <f t="shared" si="360"/>
        <v>6769.9016000000001</v>
      </c>
      <c r="K2855" s="45" t="str">
        <f t="shared" si="362"/>
        <v>FOTO</v>
      </c>
      <c r="L2855" s="46" t="s">
        <v>109</v>
      </c>
    </row>
    <row r="2856" spans="1:12">
      <c r="A2856" s="41" t="s">
        <v>5385</v>
      </c>
      <c r="B2856" s="41" t="s">
        <v>907</v>
      </c>
      <c r="D2856" s="43" t="s">
        <v>5386</v>
      </c>
      <c r="E2856" s="44">
        <v>4.12</v>
      </c>
      <c r="F2856" s="41">
        <f t="shared" si="356"/>
        <v>3996.4</v>
      </c>
      <c r="G2856" s="107">
        <f t="shared" si="357"/>
        <v>4835.6440000000002</v>
      </c>
      <c r="H2856" s="108">
        <f t="shared" si="358"/>
        <v>4352.0796</v>
      </c>
      <c r="I2856" s="41">
        <f t="shared" si="359"/>
        <v>0</v>
      </c>
      <c r="J2856" s="41">
        <f t="shared" si="360"/>
        <v>6769.9016000000001</v>
      </c>
      <c r="K2856" s="45" t="str">
        <f t="shared" si="362"/>
        <v>FOTO</v>
      </c>
      <c r="L2856" s="46" t="s">
        <v>109</v>
      </c>
    </row>
    <row r="2857" spans="1:12" ht="12.75" customHeight="1">
      <c r="A2857" s="41" t="s">
        <v>5387</v>
      </c>
      <c r="B2857" s="41" t="s">
        <v>907</v>
      </c>
      <c r="D2857" s="43" t="s">
        <v>5388</v>
      </c>
      <c r="E2857" s="44">
        <v>4.12</v>
      </c>
      <c r="F2857" s="41">
        <f t="shared" si="356"/>
        <v>3996.4</v>
      </c>
      <c r="G2857" s="107">
        <f t="shared" si="357"/>
        <v>4835.6440000000002</v>
      </c>
      <c r="H2857" s="108">
        <f t="shared" si="358"/>
        <v>4352.0796</v>
      </c>
      <c r="I2857" s="41">
        <f t="shared" si="359"/>
        <v>0</v>
      </c>
      <c r="J2857" s="41">
        <f t="shared" si="360"/>
        <v>6769.9016000000001</v>
      </c>
      <c r="K2857" s="45" t="str">
        <f t="shared" si="362"/>
        <v>FOTO</v>
      </c>
      <c r="L2857" s="46" t="s">
        <v>109</v>
      </c>
    </row>
    <row r="2858" spans="1:12">
      <c r="A2858" s="41" t="s">
        <v>5389</v>
      </c>
      <c r="B2858" s="41" t="s">
        <v>907</v>
      </c>
      <c r="D2858" s="43" t="s">
        <v>5390</v>
      </c>
      <c r="E2858" s="44">
        <v>4.12</v>
      </c>
      <c r="F2858" s="41">
        <f t="shared" si="356"/>
        <v>3996.4</v>
      </c>
      <c r="G2858" s="107">
        <f t="shared" si="357"/>
        <v>4835.6440000000002</v>
      </c>
      <c r="H2858" s="108">
        <f t="shared" si="358"/>
        <v>4352.0796</v>
      </c>
      <c r="I2858" s="41">
        <f t="shared" si="359"/>
        <v>0</v>
      </c>
      <c r="J2858" s="41">
        <f t="shared" si="360"/>
        <v>6769.9016000000001</v>
      </c>
      <c r="K2858" s="45" t="str">
        <f t="shared" si="362"/>
        <v>FOTO</v>
      </c>
      <c r="L2858" s="46" t="s">
        <v>109</v>
      </c>
    </row>
    <row r="2859" spans="1:12">
      <c r="A2859" s="41" t="s">
        <v>5391</v>
      </c>
      <c r="B2859" s="41" t="s">
        <v>907</v>
      </c>
      <c r="D2859" s="43" t="s">
        <v>5392</v>
      </c>
      <c r="E2859" s="44">
        <v>4.12</v>
      </c>
      <c r="F2859" s="41">
        <f t="shared" si="356"/>
        <v>3996.4</v>
      </c>
      <c r="G2859" s="107">
        <f t="shared" si="357"/>
        <v>4835.6440000000002</v>
      </c>
      <c r="H2859" s="108">
        <f t="shared" si="358"/>
        <v>4352.0796</v>
      </c>
      <c r="I2859" s="41">
        <f t="shared" si="359"/>
        <v>0</v>
      </c>
      <c r="J2859" s="41">
        <f t="shared" si="360"/>
        <v>6769.9016000000001</v>
      </c>
      <c r="K2859" s="45" t="str">
        <f t="shared" si="362"/>
        <v>FOTO</v>
      </c>
      <c r="L2859" s="46" t="s">
        <v>109</v>
      </c>
    </row>
    <row r="2860" spans="1:12">
      <c r="A2860" s="41" t="s">
        <v>5393</v>
      </c>
      <c r="B2860" s="41" t="s">
        <v>907</v>
      </c>
      <c r="D2860" s="43" t="s">
        <v>5394</v>
      </c>
      <c r="E2860" s="44">
        <v>4.12</v>
      </c>
      <c r="F2860" s="41">
        <f t="shared" si="356"/>
        <v>3996.4</v>
      </c>
      <c r="G2860" s="107">
        <f t="shared" si="357"/>
        <v>4835.6440000000002</v>
      </c>
      <c r="H2860" s="108">
        <f t="shared" si="358"/>
        <v>4352.0796</v>
      </c>
      <c r="I2860" s="41">
        <f t="shared" si="359"/>
        <v>0</v>
      </c>
      <c r="J2860" s="41">
        <f t="shared" si="360"/>
        <v>6769.9016000000001</v>
      </c>
      <c r="K2860" s="45" t="str">
        <f t="shared" si="362"/>
        <v>FOTO</v>
      </c>
      <c r="L2860" s="46" t="s">
        <v>109</v>
      </c>
    </row>
    <row r="2861" spans="1:12">
      <c r="A2861" s="41" t="s">
        <v>5395</v>
      </c>
      <c r="B2861" s="41" t="s">
        <v>907</v>
      </c>
      <c r="D2861" s="43" t="s">
        <v>5396</v>
      </c>
      <c r="E2861" s="44">
        <v>4.12</v>
      </c>
      <c r="F2861" s="41">
        <f t="shared" si="356"/>
        <v>3996.4</v>
      </c>
      <c r="G2861" s="107">
        <f t="shared" si="357"/>
        <v>4835.6440000000002</v>
      </c>
      <c r="H2861" s="108">
        <f t="shared" si="358"/>
        <v>4352.0796</v>
      </c>
      <c r="I2861" s="41">
        <f t="shared" si="359"/>
        <v>0</v>
      </c>
      <c r="J2861" s="41">
        <f t="shared" si="360"/>
        <v>6769.9016000000001</v>
      </c>
      <c r="K2861" s="45" t="str">
        <f t="shared" si="362"/>
        <v>FOTO</v>
      </c>
      <c r="L2861" s="46" t="s">
        <v>109</v>
      </c>
    </row>
    <row r="2862" spans="1:12">
      <c r="A2862" s="41" t="s">
        <v>5397</v>
      </c>
      <c r="B2862" s="41" t="s">
        <v>907</v>
      </c>
      <c r="D2862" s="43" t="s">
        <v>5398</v>
      </c>
      <c r="E2862" s="44">
        <v>4.12</v>
      </c>
      <c r="F2862" s="41">
        <f t="shared" si="356"/>
        <v>3996.4</v>
      </c>
      <c r="G2862" s="107">
        <f t="shared" si="357"/>
        <v>4835.6440000000002</v>
      </c>
      <c r="H2862" s="108">
        <f t="shared" si="358"/>
        <v>4352.0796</v>
      </c>
      <c r="I2862" s="41">
        <f t="shared" si="359"/>
        <v>0</v>
      </c>
      <c r="J2862" s="41">
        <f t="shared" si="360"/>
        <v>6769.9016000000001</v>
      </c>
      <c r="K2862" s="45" t="str">
        <f t="shared" si="362"/>
        <v>FOTO</v>
      </c>
      <c r="L2862" s="46" t="s">
        <v>109</v>
      </c>
    </row>
    <row r="2863" spans="1:12">
      <c r="A2863" s="41" t="s">
        <v>5399</v>
      </c>
      <c r="B2863" s="41" t="s">
        <v>907</v>
      </c>
      <c r="D2863" s="43" t="s">
        <v>5400</v>
      </c>
      <c r="E2863" s="44">
        <v>4.5199999999999996</v>
      </c>
      <c r="F2863" s="41">
        <f t="shared" si="356"/>
        <v>4384.3999999999996</v>
      </c>
      <c r="G2863" s="107">
        <f t="shared" si="357"/>
        <v>5305.1239999999998</v>
      </c>
      <c r="H2863" s="108">
        <f t="shared" si="358"/>
        <v>4774.6116000000002</v>
      </c>
      <c r="I2863" s="41">
        <f t="shared" si="359"/>
        <v>0</v>
      </c>
      <c r="J2863" s="41">
        <f t="shared" si="360"/>
        <v>7427.1735999999992</v>
      </c>
      <c r="K2863" s="45" t="str">
        <f t="shared" si="362"/>
        <v>FOTO</v>
      </c>
      <c r="L2863" s="46" t="s">
        <v>109</v>
      </c>
    </row>
    <row r="2864" spans="1:12">
      <c r="A2864" s="41" t="s">
        <v>5401</v>
      </c>
      <c r="B2864" s="41" t="s">
        <v>907</v>
      </c>
      <c r="D2864" s="43" t="s">
        <v>5402</v>
      </c>
      <c r="E2864" s="44">
        <v>4.5199999999999996</v>
      </c>
      <c r="F2864" s="41">
        <f t="shared" si="356"/>
        <v>4384.3999999999996</v>
      </c>
      <c r="G2864" s="107">
        <f t="shared" si="357"/>
        <v>5305.1239999999998</v>
      </c>
      <c r="H2864" s="108">
        <f t="shared" si="358"/>
        <v>4774.6116000000002</v>
      </c>
      <c r="I2864" s="41">
        <f t="shared" si="359"/>
        <v>0</v>
      </c>
      <c r="J2864" s="41">
        <f t="shared" si="360"/>
        <v>7427.1735999999992</v>
      </c>
      <c r="K2864" s="45" t="str">
        <f t="shared" si="362"/>
        <v>FOTO</v>
      </c>
      <c r="L2864" s="46" t="s">
        <v>109</v>
      </c>
    </row>
    <row r="2865" spans="1:12">
      <c r="A2865" s="41" t="s">
        <v>5403</v>
      </c>
      <c r="B2865" s="41" t="s">
        <v>907</v>
      </c>
      <c r="D2865" s="43" t="s">
        <v>5404</v>
      </c>
      <c r="E2865" s="44">
        <v>4.5199999999999996</v>
      </c>
      <c r="F2865" s="41">
        <f t="shared" si="356"/>
        <v>4384.3999999999996</v>
      </c>
      <c r="G2865" s="107">
        <f t="shared" si="357"/>
        <v>5305.1239999999998</v>
      </c>
      <c r="H2865" s="108">
        <f t="shared" si="358"/>
        <v>4774.6116000000002</v>
      </c>
      <c r="I2865" s="41">
        <f t="shared" si="359"/>
        <v>0</v>
      </c>
      <c r="J2865" s="41">
        <f t="shared" si="360"/>
        <v>7427.1735999999992</v>
      </c>
      <c r="K2865" s="45" t="str">
        <f t="shared" si="362"/>
        <v>FOTO</v>
      </c>
      <c r="L2865" s="46" t="s">
        <v>109</v>
      </c>
    </row>
    <row r="2866" spans="1:12">
      <c r="A2866" s="41" t="s">
        <v>5405</v>
      </c>
      <c r="B2866" s="41" t="s">
        <v>907</v>
      </c>
      <c r="D2866" s="43" t="s">
        <v>5406</v>
      </c>
      <c r="E2866" s="44">
        <v>4.5199999999999996</v>
      </c>
      <c r="F2866" s="41">
        <f t="shared" si="356"/>
        <v>4384.3999999999996</v>
      </c>
      <c r="G2866" s="107">
        <f t="shared" si="357"/>
        <v>5305.1239999999998</v>
      </c>
      <c r="H2866" s="108">
        <f t="shared" si="358"/>
        <v>4774.6116000000002</v>
      </c>
      <c r="I2866" s="41">
        <f t="shared" si="359"/>
        <v>0</v>
      </c>
      <c r="J2866" s="41">
        <f t="shared" si="360"/>
        <v>7427.1735999999992</v>
      </c>
      <c r="K2866" s="45" t="str">
        <f t="shared" si="362"/>
        <v>FOTO</v>
      </c>
      <c r="L2866" s="46" t="s">
        <v>109</v>
      </c>
    </row>
    <row r="2867" spans="1:12">
      <c r="A2867" s="41" t="s">
        <v>5407</v>
      </c>
      <c r="B2867" s="41" t="s">
        <v>907</v>
      </c>
      <c r="D2867" s="43" t="s">
        <v>5408</v>
      </c>
      <c r="E2867" s="44">
        <v>4.5199999999999996</v>
      </c>
      <c r="F2867" s="41">
        <f t="shared" si="356"/>
        <v>4384.3999999999996</v>
      </c>
      <c r="G2867" s="107">
        <f t="shared" si="357"/>
        <v>5305.1239999999998</v>
      </c>
      <c r="H2867" s="108">
        <f t="shared" si="358"/>
        <v>4774.6116000000002</v>
      </c>
      <c r="I2867" s="41">
        <f t="shared" si="359"/>
        <v>0</v>
      </c>
      <c r="J2867" s="41">
        <f t="shared" si="360"/>
        <v>7427.1735999999992</v>
      </c>
      <c r="K2867" s="45" t="str">
        <f t="shared" si="362"/>
        <v>FOTO</v>
      </c>
      <c r="L2867" s="46" t="s">
        <v>109</v>
      </c>
    </row>
    <row r="2868" spans="1:12">
      <c r="A2868" s="41" t="s">
        <v>5409</v>
      </c>
      <c r="B2868" s="41" t="s">
        <v>907</v>
      </c>
      <c r="D2868" s="43" t="s">
        <v>5410</v>
      </c>
      <c r="E2868" s="44">
        <v>5.44</v>
      </c>
      <c r="F2868" s="41">
        <f t="shared" si="356"/>
        <v>5276.8</v>
      </c>
      <c r="G2868" s="107">
        <f t="shared" si="357"/>
        <v>6384.9279999999999</v>
      </c>
      <c r="H2868" s="108">
        <f t="shared" si="358"/>
        <v>5746.4351999999999</v>
      </c>
      <c r="I2868" s="41">
        <f t="shared" si="359"/>
        <v>0</v>
      </c>
      <c r="J2868" s="41">
        <f t="shared" si="360"/>
        <v>8938.8991999999998</v>
      </c>
      <c r="K2868" s="45" t="str">
        <f t="shared" si="362"/>
        <v>FOTO</v>
      </c>
      <c r="L2868" s="46" t="s">
        <v>109</v>
      </c>
    </row>
    <row r="2869" spans="1:12">
      <c r="A2869" s="41" t="s">
        <v>5411</v>
      </c>
      <c r="B2869" s="41" t="s">
        <v>907</v>
      </c>
      <c r="D2869" s="43" t="s">
        <v>5412</v>
      </c>
      <c r="E2869" s="44">
        <v>5.44</v>
      </c>
      <c r="F2869" s="41">
        <f t="shared" si="356"/>
        <v>5276.8</v>
      </c>
      <c r="G2869" s="107">
        <f t="shared" si="357"/>
        <v>6384.9279999999999</v>
      </c>
      <c r="H2869" s="108">
        <f t="shared" si="358"/>
        <v>5746.4351999999999</v>
      </c>
      <c r="I2869" s="41">
        <f t="shared" si="359"/>
        <v>0</v>
      </c>
      <c r="J2869" s="41">
        <f t="shared" si="360"/>
        <v>8938.8991999999998</v>
      </c>
      <c r="K2869" s="45" t="str">
        <f t="shared" si="362"/>
        <v>FOTO</v>
      </c>
      <c r="L2869" s="46" t="s">
        <v>109</v>
      </c>
    </row>
    <row r="2870" spans="1:12">
      <c r="A2870" s="41" t="s">
        <v>5413</v>
      </c>
      <c r="B2870" s="41" t="s">
        <v>907</v>
      </c>
      <c r="D2870" s="43" t="s">
        <v>5414</v>
      </c>
      <c r="E2870" s="44">
        <v>5.44</v>
      </c>
      <c r="F2870" s="41">
        <f t="shared" si="356"/>
        <v>5276.8</v>
      </c>
      <c r="G2870" s="107">
        <f t="shared" si="357"/>
        <v>6384.9279999999999</v>
      </c>
      <c r="H2870" s="108">
        <f t="shared" si="358"/>
        <v>5746.4351999999999</v>
      </c>
      <c r="I2870" s="41">
        <f t="shared" si="359"/>
        <v>0</v>
      </c>
      <c r="J2870" s="41">
        <f t="shared" si="360"/>
        <v>8938.8991999999998</v>
      </c>
      <c r="K2870" s="45" t="str">
        <f t="shared" si="362"/>
        <v>FOTO</v>
      </c>
      <c r="L2870" s="46" t="s">
        <v>109</v>
      </c>
    </row>
    <row r="2871" spans="1:12">
      <c r="A2871" s="41" t="s">
        <v>5415</v>
      </c>
      <c r="B2871" s="41" t="s">
        <v>907</v>
      </c>
      <c r="D2871" s="43" t="s">
        <v>5416</v>
      </c>
      <c r="E2871" s="44">
        <v>5.44</v>
      </c>
      <c r="F2871" s="41">
        <f t="shared" si="356"/>
        <v>5276.8</v>
      </c>
      <c r="G2871" s="107">
        <f t="shared" si="357"/>
        <v>6384.9279999999999</v>
      </c>
      <c r="H2871" s="108">
        <f t="shared" si="358"/>
        <v>5746.4351999999999</v>
      </c>
      <c r="I2871" s="41">
        <f t="shared" si="359"/>
        <v>0</v>
      </c>
      <c r="J2871" s="41">
        <f t="shared" si="360"/>
        <v>8938.8991999999998</v>
      </c>
      <c r="K2871" s="45" t="str">
        <f t="shared" si="362"/>
        <v>FOTO</v>
      </c>
      <c r="L2871" s="46" t="s">
        <v>109</v>
      </c>
    </row>
    <row r="2872" spans="1:12">
      <c r="A2872" s="41" t="s">
        <v>5417</v>
      </c>
      <c r="B2872" s="41" t="s">
        <v>907</v>
      </c>
      <c r="D2872" s="43" t="s">
        <v>5418</v>
      </c>
      <c r="E2872" s="44">
        <v>5.44</v>
      </c>
      <c r="F2872" s="41">
        <f t="shared" si="356"/>
        <v>5276.8</v>
      </c>
      <c r="G2872" s="107">
        <f t="shared" si="357"/>
        <v>6384.9279999999999</v>
      </c>
      <c r="H2872" s="108">
        <f t="shared" si="358"/>
        <v>5746.4351999999999</v>
      </c>
      <c r="I2872" s="41">
        <f t="shared" si="359"/>
        <v>0</v>
      </c>
      <c r="J2872" s="41">
        <f t="shared" si="360"/>
        <v>8938.8991999999998</v>
      </c>
      <c r="K2872" s="45" t="str">
        <f t="shared" si="362"/>
        <v>FOTO</v>
      </c>
      <c r="L2872" s="46" t="s">
        <v>109</v>
      </c>
    </row>
    <row r="2873" spans="1:12">
      <c r="A2873" s="41" t="s">
        <v>5419</v>
      </c>
      <c r="B2873" s="41" t="s">
        <v>907</v>
      </c>
      <c r="D2873" s="43" t="s">
        <v>5420</v>
      </c>
      <c r="E2873" s="44">
        <v>5.44</v>
      </c>
      <c r="F2873" s="41">
        <f t="shared" si="356"/>
        <v>5276.8</v>
      </c>
      <c r="G2873" s="107">
        <f t="shared" si="357"/>
        <v>6384.9279999999999</v>
      </c>
      <c r="H2873" s="108">
        <f t="shared" si="358"/>
        <v>5746.4351999999999</v>
      </c>
      <c r="I2873" s="41">
        <f t="shared" si="359"/>
        <v>0</v>
      </c>
      <c r="J2873" s="41">
        <f t="shared" si="360"/>
        <v>8938.8991999999998</v>
      </c>
      <c r="K2873" s="45" t="str">
        <f t="shared" si="362"/>
        <v>FOTO</v>
      </c>
      <c r="L2873" s="46"/>
    </row>
    <row r="2874" spans="1:12">
      <c r="A2874" s="41" t="s">
        <v>5421</v>
      </c>
      <c r="B2874" s="41" t="s">
        <v>907</v>
      </c>
      <c r="D2874" s="43" t="s">
        <v>5422</v>
      </c>
      <c r="E2874" s="44">
        <v>5.44</v>
      </c>
      <c r="F2874" s="41">
        <f t="shared" si="356"/>
        <v>5276.8</v>
      </c>
      <c r="G2874" s="107">
        <f t="shared" si="357"/>
        <v>6384.9279999999999</v>
      </c>
      <c r="H2874" s="108">
        <f t="shared" si="358"/>
        <v>5746.4351999999999</v>
      </c>
      <c r="I2874" s="41">
        <f t="shared" si="359"/>
        <v>0</v>
      </c>
      <c r="J2874" s="41">
        <f t="shared" si="360"/>
        <v>8938.8991999999998</v>
      </c>
      <c r="K2874" s="45" t="str">
        <f t="shared" si="362"/>
        <v>FOTO</v>
      </c>
      <c r="L2874" s="46"/>
    </row>
    <row r="2875" spans="1:12">
      <c r="A2875" s="41" t="s">
        <v>5423</v>
      </c>
      <c r="B2875" s="41" t="s">
        <v>907</v>
      </c>
      <c r="D2875" s="43" t="s">
        <v>5424</v>
      </c>
      <c r="E2875" s="44">
        <v>5.44</v>
      </c>
      <c r="F2875" s="41">
        <f t="shared" si="356"/>
        <v>5276.8</v>
      </c>
      <c r="G2875" s="107">
        <f t="shared" si="357"/>
        <v>6384.9279999999999</v>
      </c>
      <c r="H2875" s="108">
        <f t="shared" si="358"/>
        <v>5746.4351999999999</v>
      </c>
      <c r="I2875" s="41">
        <f t="shared" si="359"/>
        <v>0</v>
      </c>
      <c r="J2875" s="41">
        <f t="shared" si="360"/>
        <v>8938.8991999999998</v>
      </c>
      <c r="K2875" s="45" t="str">
        <f t="shared" si="362"/>
        <v>FOTO</v>
      </c>
      <c r="L2875" s="46" t="s">
        <v>109</v>
      </c>
    </row>
    <row r="2876" spans="1:12">
      <c r="A2876" s="41" t="s">
        <v>5425</v>
      </c>
      <c r="B2876" s="41" t="s">
        <v>907</v>
      </c>
      <c r="D2876" s="43" t="s">
        <v>5426</v>
      </c>
      <c r="E2876" s="44">
        <v>5.44</v>
      </c>
      <c r="F2876" s="41">
        <f t="shared" si="356"/>
        <v>5276.8</v>
      </c>
      <c r="G2876" s="107">
        <f t="shared" si="357"/>
        <v>6384.9279999999999</v>
      </c>
      <c r="H2876" s="108">
        <f t="shared" si="358"/>
        <v>5746.4351999999999</v>
      </c>
      <c r="I2876" s="41">
        <f t="shared" si="359"/>
        <v>0</v>
      </c>
      <c r="J2876" s="41">
        <f t="shared" si="360"/>
        <v>8938.8991999999998</v>
      </c>
      <c r="K2876" s="45" t="str">
        <f t="shared" si="362"/>
        <v>FOTO</v>
      </c>
      <c r="L2876" s="46"/>
    </row>
    <row r="2877" spans="1:12">
      <c r="A2877" s="41" t="s">
        <v>5427</v>
      </c>
      <c r="B2877" s="41" t="s">
        <v>907</v>
      </c>
      <c r="D2877" s="43" t="s">
        <v>5428</v>
      </c>
      <c r="E2877" s="44">
        <v>4.76</v>
      </c>
      <c r="F2877" s="41">
        <f t="shared" si="356"/>
        <v>4617.2</v>
      </c>
      <c r="G2877" s="107">
        <f t="shared" si="357"/>
        <v>5586.8119999999999</v>
      </c>
      <c r="H2877" s="108">
        <f t="shared" si="358"/>
        <v>5028.1307999999999</v>
      </c>
      <c r="I2877" s="41">
        <f t="shared" si="359"/>
        <v>0</v>
      </c>
      <c r="J2877" s="41">
        <f t="shared" si="360"/>
        <v>7821.5367999999989</v>
      </c>
      <c r="K2877" s="45" t="str">
        <f t="shared" si="362"/>
        <v>FOTO</v>
      </c>
      <c r="L2877" s="46"/>
    </row>
    <row r="2878" spans="1:12">
      <c r="A2878" s="41" t="s">
        <v>5429</v>
      </c>
      <c r="B2878" s="41" t="s">
        <v>907</v>
      </c>
      <c r="D2878" s="43" t="s">
        <v>5430</v>
      </c>
      <c r="E2878" s="44">
        <v>4.76</v>
      </c>
      <c r="F2878" s="41">
        <f t="shared" si="356"/>
        <v>4617.2</v>
      </c>
      <c r="G2878" s="107">
        <f t="shared" si="357"/>
        <v>5586.8119999999999</v>
      </c>
      <c r="H2878" s="108">
        <f t="shared" si="358"/>
        <v>5028.1307999999999</v>
      </c>
      <c r="I2878" s="41">
        <f t="shared" si="359"/>
        <v>0</v>
      </c>
      <c r="J2878" s="41">
        <f t="shared" si="360"/>
        <v>7821.5367999999989</v>
      </c>
      <c r="K2878" s="45" t="str">
        <f t="shared" si="362"/>
        <v>FOTO</v>
      </c>
      <c r="L2878" s="46"/>
    </row>
    <row r="2879" spans="1:12">
      <c r="A2879" s="41" t="s">
        <v>5431</v>
      </c>
      <c r="B2879" s="41" t="s">
        <v>907</v>
      </c>
      <c r="D2879" s="43" t="s">
        <v>5432</v>
      </c>
      <c r="E2879" s="44">
        <v>4.76</v>
      </c>
      <c r="F2879" s="41">
        <f t="shared" si="356"/>
        <v>4617.2</v>
      </c>
      <c r="G2879" s="107">
        <f t="shared" si="357"/>
        <v>5586.8119999999999</v>
      </c>
      <c r="H2879" s="108">
        <f t="shared" si="358"/>
        <v>5028.1307999999999</v>
      </c>
      <c r="I2879" s="41">
        <f t="shared" si="359"/>
        <v>0</v>
      </c>
      <c r="J2879" s="41">
        <f t="shared" si="360"/>
        <v>7821.5367999999989</v>
      </c>
      <c r="K2879" s="45" t="str">
        <f t="shared" si="362"/>
        <v>FOTO</v>
      </c>
      <c r="L2879" s="46"/>
    </row>
    <row r="2880" spans="1:12">
      <c r="A2880" s="41" t="s">
        <v>5433</v>
      </c>
      <c r="B2880" s="41" t="s">
        <v>907</v>
      </c>
      <c r="D2880" s="43" t="s">
        <v>5434</v>
      </c>
      <c r="E2880" s="44">
        <v>4.76</v>
      </c>
      <c r="F2880" s="41">
        <f t="shared" si="356"/>
        <v>4617.2</v>
      </c>
      <c r="G2880" s="107">
        <f t="shared" si="357"/>
        <v>5586.8119999999999</v>
      </c>
      <c r="H2880" s="108">
        <f t="shared" si="358"/>
        <v>5028.1307999999999</v>
      </c>
      <c r="I2880" s="41">
        <f t="shared" si="359"/>
        <v>0</v>
      </c>
      <c r="J2880" s="41">
        <f t="shared" si="360"/>
        <v>7821.5367999999989</v>
      </c>
      <c r="K2880" s="45" t="str">
        <f t="shared" si="362"/>
        <v>FOTO</v>
      </c>
      <c r="L2880" s="46"/>
    </row>
    <row r="2881" spans="1:12">
      <c r="A2881" s="41" t="s">
        <v>5435</v>
      </c>
      <c r="B2881" s="41" t="s">
        <v>907</v>
      </c>
      <c r="D2881" s="43" t="s">
        <v>5436</v>
      </c>
      <c r="E2881" s="44">
        <v>4.76</v>
      </c>
      <c r="F2881" s="41">
        <f t="shared" si="356"/>
        <v>4617.2</v>
      </c>
      <c r="G2881" s="107">
        <f t="shared" si="357"/>
        <v>5586.8119999999999</v>
      </c>
      <c r="H2881" s="108">
        <f t="shared" si="358"/>
        <v>5028.1307999999999</v>
      </c>
      <c r="I2881" s="41">
        <f t="shared" si="359"/>
        <v>0</v>
      </c>
      <c r="J2881" s="41">
        <f t="shared" si="360"/>
        <v>7821.5367999999989</v>
      </c>
      <c r="K2881" s="45" t="str">
        <f t="shared" si="362"/>
        <v>FOTO</v>
      </c>
      <c r="L2881" s="46"/>
    </row>
    <row r="2882" spans="1:12">
      <c r="A2882" s="41" t="s">
        <v>5437</v>
      </c>
      <c r="B2882" s="41" t="s">
        <v>907</v>
      </c>
      <c r="D2882" s="43" t="s">
        <v>5438</v>
      </c>
      <c r="E2882" s="44">
        <v>4.4000000000000004</v>
      </c>
      <c r="F2882" s="41">
        <f t="shared" si="356"/>
        <v>4268</v>
      </c>
      <c r="G2882" s="107">
        <f t="shared" si="357"/>
        <v>5164.28</v>
      </c>
      <c r="H2882" s="108">
        <f t="shared" si="358"/>
        <v>4647.8519999999999</v>
      </c>
      <c r="I2882" s="41">
        <f t="shared" si="359"/>
        <v>0</v>
      </c>
      <c r="J2882" s="41">
        <f t="shared" si="360"/>
        <v>7229.9919999999993</v>
      </c>
      <c r="K2882" s="45" t="str">
        <f t="shared" ref="K2882:K2913" si="363">HYPERLINK(CONCATENATE("https://buscador.neorep.com.ar/",TRIM(A2882),"/"),"FOTO")</f>
        <v>FOTO</v>
      </c>
      <c r="L2882" s="46" t="s">
        <v>109</v>
      </c>
    </row>
    <row r="2883" spans="1:12">
      <c r="A2883" s="41" t="s">
        <v>5439</v>
      </c>
      <c r="B2883" s="41" t="s">
        <v>907</v>
      </c>
      <c r="D2883" s="43" t="s">
        <v>5440</v>
      </c>
      <c r="E2883" s="44">
        <v>4.4000000000000004</v>
      </c>
      <c r="F2883" s="41">
        <f t="shared" si="356"/>
        <v>4268</v>
      </c>
      <c r="G2883" s="107">
        <f t="shared" si="357"/>
        <v>5164.28</v>
      </c>
      <c r="H2883" s="108">
        <f t="shared" si="358"/>
        <v>4647.8519999999999</v>
      </c>
      <c r="I2883" s="41">
        <f t="shared" si="359"/>
        <v>0</v>
      </c>
      <c r="J2883" s="41">
        <f t="shared" si="360"/>
        <v>7229.9919999999993</v>
      </c>
      <c r="K2883" s="45" t="str">
        <f t="shared" si="363"/>
        <v>FOTO</v>
      </c>
      <c r="L2883" s="46"/>
    </row>
    <row r="2884" spans="1:12">
      <c r="A2884" s="41" t="s">
        <v>5441</v>
      </c>
      <c r="B2884" s="41" t="s">
        <v>907</v>
      </c>
      <c r="D2884" s="43" t="s">
        <v>5442</v>
      </c>
      <c r="E2884" s="44">
        <v>4.4000000000000004</v>
      </c>
      <c r="F2884" s="41">
        <f t="shared" si="356"/>
        <v>4268</v>
      </c>
      <c r="G2884" s="107">
        <f t="shared" si="357"/>
        <v>5164.28</v>
      </c>
      <c r="H2884" s="108">
        <f t="shared" si="358"/>
        <v>4647.8519999999999</v>
      </c>
      <c r="I2884" s="41">
        <f t="shared" si="359"/>
        <v>0</v>
      </c>
      <c r="J2884" s="41">
        <f t="shared" si="360"/>
        <v>7229.9919999999993</v>
      </c>
      <c r="K2884" s="45" t="str">
        <f t="shared" si="363"/>
        <v>FOTO</v>
      </c>
      <c r="L2884" s="46" t="s">
        <v>109</v>
      </c>
    </row>
    <row r="2885" spans="1:12">
      <c r="A2885" s="41" t="s">
        <v>5443</v>
      </c>
      <c r="B2885" s="41" t="s">
        <v>907</v>
      </c>
      <c r="D2885" s="43" t="s">
        <v>5444</v>
      </c>
      <c r="E2885" s="44">
        <v>4.4000000000000004</v>
      </c>
      <c r="F2885" s="41">
        <f t="shared" si="356"/>
        <v>4268</v>
      </c>
      <c r="G2885" s="107">
        <f t="shared" si="357"/>
        <v>5164.28</v>
      </c>
      <c r="H2885" s="108">
        <f t="shared" si="358"/>
        <v>4647.8519999999999</v>
      </c>
      <c r="I2885" s="41">
        <f t="shared" si="359"/>
        <v>0</v>
      </c>
      <c r="J2885" s="41">
        <f t="shared" si="360"/>
        <v>7229.9919999999993</v>
      </c>
      <c r="K2885" s="45" t="str">
        <f t="shared" si="363"/>
        <v>FOTO</v>
      </c>
      <c r="L2885" s="46" t="s">
        <v>109</v>
      </c>
    </row>
    <row r="2886" spans="1:12">
      <c r="A2886" s="41" t="s">
        <v>5445</v>
      </c>
      <c r="B2886" s="41" t="s">
        <v>907</v>
      </c>
      <c r="D2886" s="43" t="s">
        <v>5446</v>
      </c>
      <c r="E2886" s="44">
        <v>4.4000000000000004</v>
      </c>
      <c r="F2886" s="41">
        <f t="shared" si="356"/>
        <v>4268</v>
      </c>
      <c r="G2886" s="107">
        <f t="shared" si="357"/>
        <v>5164.28</v>
      </c>
      <c r="H2886" s="108">
        <f t="shared" si="358"/>
        <v>4647.8519999999999</v>
      </c>
      <c r="I2886" s="41">
        <f t="shared" si="359"/>
        <v>0</v>
      </c>
      <c r="J2886" s="41">
        <f t="shared" si="360"/>
        <v>7229.9919999999993</v>
      </c>
      <c r="K2886" s="45" t="str">
        <f t="shared" si="363"/>
        <v>FOTO</v>
      </c>
      <c r="L2886" s="46" t="s">
        <v>109</v>
      </c>
    </row>
    <row r="2887" spans="1:12">
      <c r="A2887" s="41" t="s">
        <v>5447</v>
      </c>
      <c r="B2887" s="41" t="s">
        <v>907</v>
      </c>
      <c r="D2887" s="43" t="s">
        <v>5448</v>
      </c>
      <c r="E2887" s="44">
        <v>4.4000000000000004</v>
      </c>
      <c r="F2887" s="41">
        <f t="shared" si="356"/>
        <v>4268</v>
      </c>
      <c r="G2887" s="107">
        <f t="shared" si="357"/>
        <v>5164.28</v>
      </c>
      <c r="H2887" s="108">
        <f t="shared" si="358"/>
        <v>4647.8519999999999</v>
      </c>
      <c r="I2887" s="41">
        <f t="shared" si="359"/>
        <v>0</v>
      </c>
      <c r="J2887" s="41">
        <f t="shared" si="360"/>
        <v>7229.9919999999993</v>
      </c>
      <c r="K2887" s="45" t="str">
        <f t="shared" si="363"/>
        <v>FOTO</v>
      </c>
      <c r="L2887" s="46" t="s">
        <v>109</v>
      </c>
    </row>
    <row r="2888" spans="1:12">
      <c r="A2888" s="41" t="s">
        <v>5449</v>
      </c>
      <c r="B2888" s="41" t="s">
        <v>907</v>
      </c>
      <c r="D2888" s="43" t="s">
        <v>5450</v>
      </c>
      <c r="E2888" s="44">
        <v>4.4000000000000004</v>
      </c>
      <c r="F2888" s="41">
        <f t="shared" si="356"/>
        <v>4268</v>
      </c>
      <c r="G2888" s="107">
        <f t="shared" si="357"/>
        <v>5164.28</v>
      </c>
      <c r="H2888" s="108">
        <f t="shared" si="358"/>
        <v>4647.8519999999999</v>
      </c>
      <c r="I2888" s="41">
        <f t="shared" si="359"/>
        <v>0</v>
      </c>
      <c r="J2888" s="41">
        <f t="shared" si="360"/>
        <v>7229.9919999999993</v>
      </c>
      <c r="K2888" s="45" t="str">
        <f t="shared" si="363"/>
        <v>FOTO</v>
      </c>
      <c r="L2888" s="46" t="s">
        <v>109</v>
      </c>
    </row>
    <row r="2889" spans="1:12">
      <c r="A2889" s="41" t="s">
        <v>5451</v>
      </c>
      <c r="B2889" s="41" t="s">
        <v>907</v>
      </c>
      <c r="D2889" s="43" t="s">
        <v>5452</v>
      </c>
      <c r="E2889" s="44">
        <v>4.4000000000000004</v>
      </c>
      <c r="F2889" s="41">
        <f t="shared" ref="F2889:F2952" si="364">+E2889*F$18</f>
        <v>4268</v>
      </c>
      <c r="G2889" s="107">
        <f t="shared" ref="G2889:G2952" si="365">+F2889*(1+G$18)</f>
        <v>5164.28</v>
      </c>
      <c r="H2889" s="108">
        <f t="shared" ref="H2889:H2952" si="366">+G2889*(1-H$18)</f>
        <v>4647.8519999999999</v>
      </c>
      <c r="I2889" s="41">
        <f t="shared" ref="I2889:I2952" si="367">+G2889*C2889</f>
        <v>0</v>
      </c>
      <c r="J2889" s="41">
        <f t="shared" ref="J2889:J2952" si="368">+G2889*(1+J$18)</f>
        <v>7229.9919999999993</v>
      </c>
      <c r="K2889" s="45" t="str">
        <f t="shared" si="363"/>
        <v>FOTO</v>
      </c>
      <c r="L2889" s="46" t="s">
        <v>109</v>
      </c>
    </row>
    <row r="2890" spans="1:12">
      <c r="A2890" s="41" t="s">
        <v>5453</v>
      </c>
      <c r="B2890" s="41" t="s">
        <v>907</v>
      </c>
      <c r="D2890" s="43" t="s">
        <v>5454</v>
      </c>
      <c r="E2890" s="44">
        <v>4.4000000000000004</v>
      </c>
      <c r="F2890" s="41">
        <f t="shared" si="364"/>
        <v>4268</v>
      </c>
      <c r="G2890" s="107">
        <f t="shared" si="365"/>
        <v>5164.28</v>
      </c>
      <c r="H2890" s="108">
        <f t="shared" si="366"/>
        <v>4647.8519999999999</v>
      </c>
      <c r="I2890" s="41">
        <f t="shared" si="367"/>
        <v>0</v>
      </c>
      <c r="J2890" s="41">
        <f t="shared" si="368"/>
        <v>7229.9919999999993</v>
      </c>
      <c r="K2890" s="45" t="str">
        <f t="shared" si="363"/>
        <v>FOTO</v>
      </c>
      <c r="L2890" s="46" t="s">
        <v>109</v>
      </c>
    </row>
    <row r="2891" spans="1:12">
      <c r="A2891" s="41" t="s">
        <v>5455</v>
      </c>
      <c r="B2891" s="41" t="s">
        <v>907</v>
      </c>
      <c r="D2891" s="43" t="s">
        <v>5456</v>
      </c>
      <c r="E2891" s="44">
        <v>4.8</v>
      </c>
      <c r="F2891" s="41">
        <f t="shared" si="364"/>
        <v>4656</v>
      </c>
      <c r="G2891" s="107">
        <f t="shared" si="365"/>
        <v>5633.76</v>
      </c>
      <c r="H2891" s="108">
        <f t="shared" si="366"/>
        <v>5070.384</v>
      </c>
      <c r="I2891" s="41">
        <f t="shared" si="367"/>
        <v>0</v>
      </c>
      <c r="J2891" s="41">
        <f t="shared" si="368"/>
        <v>7887.2640000000001</v>
      </c>
      <c r="K2891" s="45" t="str">
        <f t="shared" si="363"/>
        <v>FOTO</v>
      </c>
      <c r="L2891" s="46"/>
    </row>
    <row r="2892" spans="1:12">
      <c r="A2892" s="41" t="s">
        <v>5457</v>
      </c>
      <c r="B2892" s="41" t="s">
        <v>907</v>
      </c>
      <c r="D2892" s="43" t="s">
        <v>5458</v>
      </c>
      <c r="E2892" s="44">
        <v>4.8</v>
      </c>
      <c r="F2892" s="41">
        <f t="shared" si="364"/>
        <v>4656</v>
      </c>
      <c r="G2892" s="107">
        <f t="shared" si="365"/>
        <v>5633.76</v>
      </c>
      <c r="H2892" s="108">
        <f t="shared" si="366"/>
        <v>5070.384</v>
      </c>
      <c r="I2892" s="41">
        <f t="shared" si="367"/>
        <v>0</v>
      </c>
      <c r="J2892" s="41">
        <f t="shared" si="368"/>
        <v>7887.2640000000001</v>
      </c>
      <c r="K2892" s="45" t="str">
        <f t="shared" si="363"/>
        <v>FOTO</v>
      </c>
      <c r="L2892" s="46"/>
    </row>
    <row r="2893" spans="1:12">
      <c r="A2893" s="41" t="s">
        <v>5459</v>
      </c>
      <c r="B2893" s="41" t="s">
        <v>907</v>
      </c>
      <c r="D2893" s="43" t="s">
        <v>5460</v>
      </c>
      <c r="E2893" s="44">
        <v>4.8</v>
      </c>
      <c r="F2893" s="41">
        <f t="shared" si="364"/>
        <v>4656</v>
      </c>
      <c r="G2893" s="107">
        <f t="shared" si="365"/>
        <v>5633.76</v>
      </c>
      <c r="H2893" s="108">
        <f t="shared" si="366"/>
        <v>5070.384</v>
      </c>
      <c r="I2893" s="41">
        <f t="shared" si="367"/>
        <v>0</v>
      </c>
      <c r="J2893" s="41">
        <f t="shared" si="368"/>
        <v>7887.2640000000001</v>
      </c>
      <c r="K2893" s="45" t="str">
        <f t="shared" si="363"/>
        <v>FOTO</v>
      </c>
      <c r="L2893" s="46"/>
    </row>
    <row r="2894" spans="1:12">
      <c r="A2894" s="41" t="s">
        <v>5461</v>
      </c>
      <c r="B2894" s="41" t="s">
        <v>907</v>
      </c>
      <c r="D2894" s="43" t="s">
        <v>5462</v>
      </c>
      <c r="E2894" s="44">
        <v>4.8</v>
      </c>
      <c r="F2894" s="41">
        <f t="shared" si="364"/>
        <v>4656</v>
      </c>
      <c r="G2894" s="107">
        <f t="shared" si="365"/>
        <v>5633.76</v>
      </c>
      <c r="H2894" s="108">
        <f t="shared" si="366"/>
        <v>5070.384</v>
      </c>
      <c r="I2894" s="41">
        <f t="shared" si="367"/>
        <v>0</v>
      </c>
      <c r="J2894" s="41">
        <f t="shared" si="368"/>
        <v>7887.2640000000001</v>
      </c>
      <c r="K2894" s="45" t="str">
        <f t="shared" si="363"/>
        <v>FOTO</v>
      </c>
      <c r="L2894" s="46"/>
    </row>
    <row r="2895" spans="1:12">
      <c r="A2895" s="41" t="s">
        <v>5463</v>
      </c>
      <c r="B2895" s="41" t="s">
        <v>907</v>
      </c>
      <c r="D2895" s="43" t="s">
        <v>5464</v>
      </c>
      <c r="E2895" s="44">
        <v>4.8</v>
      </c>
      <c r="F2895" s="41">
        <f t="shared" si="364"/>
        <v>4656</v>
      </c>
      <c r="G2895" s="107">
        <f t="shared" si="365"/>
        <v>5633.76</v>
      </c>
      <c r="H2895" s="108">
        <f t="shared" si="366"/>
        <v>5070.384</v>
      </c>
      <c r="I2895" s="41">
        <f t="shared" si="367"/>
        <v>0</v>
      </c>
      <c r="J2895" s="41">
        <f t="shared" si="368"/>
        <v>7887.2640000000001</v>
      </c>
      <c r="K2895" s="45" t="str">
        <f t="shared" si="363"/>
        <v>FOTO</v>
      </c>
      <c r="L2895" s="46"/>
    </row>
    <row r="2896" spans="1:12">
      <c r="A2896" s="41" t="s">
        <v>5465</v>
      </c>
      <c r="B2896" s="41" t="s">
        <v>907</v>
      </c>
      <c r="D2896" s="43" t="s">
        <v>5466</v>
      </c>
      <c r="E2896" s="44">
        <v>4.6399999999999997</v>
      </c>
      <c r="F2896" s="41">
        <f t="shared" si="364"/>
        <v>4500.7999999999993</v>
      </c>
      <c r="G2896" s="107">
        <f t="shared" si="365"/>
        <v>5445.9679999999989</v>
      </c>
      <c r="H2896" s="108">
        <f t="shared" si="366"/>
        <v>4901.3711999999996</v>
      </c>
      <c r="I2896" s="41">
        <f t="shared" si="367"/>
        <v>0</v>
      </c>
      <c r="J2896" s="41">
        <f t="shared" si="368"/>
        <v>7624.3551999999981</v>
      </c>
      <c r="K2896" s="45" t="str">
        <f t="shared" si="363"/>
        <v>FOTO</v>
      </c>
      <c r="L2896" s="46" t="s">
        <v>109</v>
      </c>
    </row>
    <row r="2897" spans="1:12">
      <c r="A2897" s="41" t="s">
        <v>5467</v>
      </c>
      <c r="B2897" s="41" t="s">
        <v>907</v>
      </c>
      <c r="D2897" s="43" t="s">
        <v>5468</v>
      </c>
      <c r="E2897" s="44">
        <v>4.6399999999999997</v>
      </c>
      <c r="F2897" s="41">
        <f t="shared" si="364"/>
        <v>4500.7999999999993</v>
      </c>
      <c r="G2897" s="107">
        <f t="shared" si="365"/>
        <v>5445.9679999999989</v>
      </c>
      <c r="H2897" s="108">
        <f t="shared" si="366"/>
        <v>4901.3711999999996</v>
      </c>
      <c r="I2897" s="41">
        <f t="shared" si="367"/>
        <v>0</v>
      </c>
      <c r="J2897" s="41">
        <f t="shared" si="368"/>
        <v>7624.3551999999981</v>
      </c>
      <c r="K2897" s="45" t="str">
        <f t="shared" si="363"/>
        <v>FOTO</v>
      </c>
      <c r="L2897" s="46" t="s">
        <v>109</v>
      </c>
    </row>
    <row r="2898" spans="1:12">
      <c r="A2898" s="41" t="s">
        <v>5469</v>
      </c>
      <c r="B2898" s="41" t="s">
        <v>907</v>
      </c>
      <c r="D2898" s="43" t="s">
        <v>5470</v>
      </c>
      <c r="E2898" s="44">
        <v>4.6399999999999997</v>
      </c>
      <c r="F2898" s="41">
        <f t="shared" si="364"/>
        <v>4500.7999999999993</v>
      </c>
      <c r="G2898" s="107">
        <f t="shared" si="365"/>
        <v>5445.9679999999989</v>
      </c>
      <c r="H2898" s="108">
        <f t="shared" si="366"/>
        <v>4901.3711999999996</v>
      </c>
      <c r="I2898" s="41">
        <f t="shared" si="367"/>
        <v>0</v>
      </c>
      <c r="J2898" s="41">
        <f t="shared" si="368"/>
        <v>7624.3551999999981</v>
      </c>
      <c r="K2898" s="45" t="str">
        <f t="shared" si="363"/>
        <v>FOTO</v>
      </c>
      <c r="L2898" s="46" t="s">
        <v>109</v>
      </c>
    </row>
    <row r="2899" spans="1:12">
      <c r="A2899" s="41" t="s">
        <v>5471</v>
      </c>
      <c r="B2899" s="41" t="s">
        <v>907</v>
      </c>
      <c r="D2899" s="43" t="s">
        <v>5472</v>
      </c>
      <c r="E2899" s="44">
        <v>4.6399999999999997</v>
      </c>
      <c r="F2899" s="41">
        <f t="shared" si="364"/>
        <v>4500.7999999999993</v>
      </c>
      <c r="G2899" s="107">
        <f t="shared" si="365"/>
        <v>5445.9679999999989</v>
      </c>
      <c r="H2899" s="108">
        <f t="shared" si="366"/>
        <v>4901.3711999999996</v>
      </c>
      <c r="I2899" s="41">
        <f t="shared" si="367"/>
        <v>0</v>
      </c>
      <c r="J2899" s="41">
        <f t="shared" si="368"/>
        <v>7624.3551999999981</v>
      </c>
      <c r="K2899" s="45" t="str">
        <f t="shared" si="363"/>
        <v>FOTO</v>
      </c>
      <c r="L2899" s="46" t="s">
        <v>109</v>
      </c>
    </row>
    <row r="2900" spans="1:12">
      <c r="A2900" s="41" t="s">
        <v>5473</v>
      </c>
      <c r="B2900" s="41" t="s">
        <v>907</v>
      </c>
      <c r="D2900" s="43" t="s">
        <v>5474</v>
      </c>
      <c r="E2900" s="44">
        <v>4.6399999999999997</v>
      </c>
      <c r="F2900" s="41">
        <f t="shared" si="364"/>
        <v>4500.7999999999993</v>
      </c>
      <c r="G2900" s="107">
        <f t="shared" si="365"/>
        <v>5445.9679999999989</v>
      </c>
      <c r="H2900" s="108">
        <f t="shared" si="366"/>
        <v>4901.3711999999996</v>
      </c>
      <c r="I2900" s="41">
        <f t="shared" si="367"/>
        <v>0</v>
      </c>
      <c r="J2900" s="41">
        <f t="shared" si="368"/>
        <v>7624.3551999999981</v>
      </c>
      <c r="K2900" s="45" t="str">
        <f t="shared" si="363"/>
        <v>FOTO</v>
      </c>
      <c r="L2900" s="46" t="s">
        <v>109</v>
      </c>
    </row>
    <row r="2901" spans="1:12">
      <c r="A2901" s="41" t="s">
        <v>5475</v>
      </c>
      <c r="B2901" s="41" t="s">
        <v>907</v>
      </c>
      <c r="D2901" s="43" t="s">
        <v>7328</v>
      </c>
      <c r="E2901" s="44">
        <v>5.1516000000000002</v>
      </c>
      <c r="F2901" s="41">
        <f t="shared" si="364"/>
        <v>4997.0520000000006</v>
      </c>
      <c r="G2901" s="107">
        <f t="shared" si="365"/>
        <v>6046.4329200000002</v>
      </c>
      <c r="H2901" s="108">
        <f t="shared" si="366"/>
        <v>5441.7896280000004</v>
      </c>
      <c r="I2901" s="41">
        <f t="shared" si="367"/>
        <v>0</v>
      </c>
      <c r="J2901" s="41">
        <f t="shared" si="368"/>
        <v>8465.0060880000001</v>
      </c>
      <c r="K2901" s="45" t="str">
        <f t="shared" si="363"/>
        <v>FOTO</v>
      </c>
      <c r="L2901" s="46"/>
    </row>
    <row r="2902" spans="1:12">
      <c r="A2902" s="41" t="s">
        <v>5476</v>
      </c>
      <c r="B2902" s="41" t="s">
        <v>907</v>
      </c>
      <c r="D2902" s="43" t="s">
        <v>7327</v>
      </c>
      <c r="E2902" s="44">
        <v>5.1516000000000002</v>
      </c>
      <c r="F2902" s="41">
        <f t="shared" si="364"/>
        <v>4997.0520000000006</v>
      </c>
      <c r="G2902" s="107">
        <f t="shared" si="365"/>
        <v>6046.4329200000002</v>
      </c>
      <c r="H2902" s="108">
        <f t="shared" si="366"/>
        <v>5441.7896280000004</v>
      </c>
      <c r="I2902" s="41">
        <f t="shared" si="367"/>
        <v>0</v>
      </c>
      <c r="J2902" s="41">
        <f t="shared" si="368"/>
        <v>8465.0060880000001</v>
      </c>
      <c r="K2902" s="45" t="str">
        <f t="shared" si="363"/>
        <v>FOTO</v>
      </c>
      <c r="L2902" s="46"/>
    </row>
    <row r="2903" spans="1:12">
      <c r="A2903" s="41" t="s">
        <v>5477</v>
      </c>
      <c r="B2903" s="41" t="s">
        <v>907</v>
      </c>
      <c r="D2903" s="43" t="s">
        <v>7326</v>
      </c>
      <c r="E2903" s="44">
        <v>5.1516000000000002</v>
      </c>
      <c r="F2903" s="41">
        <f t="shared" si="364"/>
        <v>4997.0520000000006</v>
      </c>
      <c r="G2903" s="107">
        <f t="shared" si="365"/>
        <v>6046.4329200000002</v>
      </c>
      <c r="H2903" s="108">
        <f t="shared" si="366"/>
        <v>5441.7896280000004</v>
      </c>
      <c r="I2903" s="41">
        <f t="shared" si="367"/>
        <v>0</v>
      </c>
      <c r="J2903" s="41">
        <f t="shared" si="368"/>
        <v>8465.0060880000001</v>
      </c>
      <c r="K2903" s="45" t="str">
        <f t="shared" si="363"/>
        <v>FOTO</v>
      </c>
      <c r="L2903" s="46"/>
    </row>
    <row r="2904" spans="1:12">
      <c r="A2904" s="41" t="s">
        <v>5478</v>
      </c>
      <c r="B2904" s="41" t="s">
        <v>907</v>
      </c>
      <c r="D2904" s="43" t="s">
        <v>7325</v>
      </c>
      <c r="E2904" s="44">
        <v>5.1516000000000002</v>
      </c>
      <c r="F2904" s="41">
        <f t="shared" si="364"/>
        <v>4997.0520000000006</v>
      </c>
      <c r="G2904" s="107">
        <f t="shared" si="365"/>
        <v>6046.4329200000002</v>
      </c>
      <c r="H2904" s="108">
        <f t="shared" si="366"/>
        <v>5441.7896280000004</v>
      </c>
      <c r="I2904" s="41">
        <f t="shared" si="367"/>
        <v>0</v>
      </c>
      <c r="J2904" s="41">
        <f t="shared" si="368"/>
        <v>8465.0060880000001</v>
      </c>
      <c r="K2904" s="45" t="str">
        <f t="shared" si="363"/>
        <v>FOTO</v>
      </c>
      <c r="L2904" s="46"/>
    </row>
    <row r="2905" spans="1:12">
      <c r="A2905" s="41" t="s">
        <v>5479</v>
      </c>
      <c r="B2905" s="41" t="s">
        <v>907</v>
      </c>
      <c r="D2905" s="43" t="s">
        <v>7324</v>
      </c>
      <c r="E2905" s="44">
        <v>5.1516000000000002</v>
      </c>
      <c r="F2905" s="41">
        <f t="shared" si="364"/>
        <v>4997.0520000000006</v>
      </c>
      <c r="G2905" s="107">
        <f t="shared" si="365"/>
        <v>6046.4329200000002</v>
      </c>
      <c r="H2905" s="108">
        <f t="shared" si="366"/>
        <v>5441.7896280000004</v>
      </c>
      <c r="I2905" s="41">
        <f t="shared" si="367"/>
        <v>0</v>
      </c>
      <c r="J2905" s="41">
        <f t="shared" si="368"/>
        <v>8465.0060880000001</v>
      </c>
      <c r="K2905" s="45" t="str">
        <f t="shared" si="363"/>
        <v>FOTO</v>
      </c>
      <c r="L2905" s="46"/>
    </row>
    <row r="2906" spans="1:12">
      <c r="A2906" s="41" t="s">
        <v>5480</v>
      </c>
      <c r="B2906" s="41" t="s">
        <v>907</v>
      </c>
      <c r="D2906" s="43" t="s">
        <v>5481</v>
      </c>
      <c r="E2906" s="44">
        <v>5.6</v>
      </c>
      <c r="F2906" s="41">
        <f t="shared" si="364"/>
        <v>5432</v>
      </c>
      <c r="G2906" s="107">
        <f t="shared" si="365"/>
        <v>6572.72</v>
      </c>
      <c r="H2906" s="108">
        <f t="shared" si="366"/>
        <v>5915.4480000000003</v>
      </c>
      <c r="I2906" s="41">
        <f t="shared" si="367"/>
        <v>0</v>
      </c>
      <c r="J2906" s="41">
        <f t="shared" si="368"/>
        <v>9201.8079999999991</v>
      </c>
      <c r="K2906" s="45" t="str">
        <f t="shared" si="363"/>
        <v>FOTO</v>
      </c>
      <c r="L2906" s="46" t="s">
        <v>109</v>
      </c>
    </row>
    <row r="2907" spans="1:12">
      <c r="A2907" s="41" t="s">
        <v>5482</v>
      </c>
      <c r="B2907" s="41" t="s">
        <v>907</v>
      </c>
      <c r="D2907" s="43" t="s">
        <v>7348</v>
      </c>
      <c r="E2907" s="44">
        <v>5.6</v>
      </c>
      <c r="F2907" s="41">
        <f t="shared" si="364"/>
        <v>5432</v>
      </c>
      <c r="G2907" s="107">
        <f t="shared" si="365"/>
        <v>6572.72</v>
      </c>
      <c r="H2907" s="108">
        <f t="shared" si="366"/>
        <v>5915.4480000000003</v>
      </c>
      <c r="I2907" s="41">
        <f t="shared" si="367"/>
        <v>0</v>
      </c>
      <c r="J2907" s="41">
        <f t="shared" si="368"/>
        <v>9201.8079999999991</v>
      </c>
      <c r="K2907" s="45" t="str">
        <f t="shared" si="363"/>
        <v>FOTO</v>
      </c>
      <c r="L2907" s="46"/>
    </row>
    <row r="2908" spans="1:12">
      <c r="A2908" s="41" t="s">
        <v>5483</v>
      </c>
      <c r="B2908" s="41" t="s">
        <v>907</v>
      </c>
      <c r="D2908" s="43" t="s">
        <v>7349</v>
      </c>
      <c r="E2908" s="44">
        <v>5.6</v>
      </c>
      <c r="F2908" s="41">
        <f t="shared" si="364"/>
        <v>5432</v>
      </c>
      <c r="G2908" s="107">
        <f t="shared" si="365"/>
        <v>6572.72</v>
      </c>
      <c r="H2908" s="108">
        <f t="shared" si="366"/>
        <v>5915.4480000000003</v>
      </c>
      <c r="I2908" s="41">
        <f t="shared" si="367"/>
        <v>0</v>
      </c>
      <c r="J2908" s="41">
        <f t="shared" si="368"/>
        <v>9201.8079999999991</v>
      </c>
      <c r="K2908" s="45" t="str">
        <f t="shared" si="363"/>
        <v>FOTO</v>
      </c>
      <c r="L2908" s="46" t="s">
        <v>109</v>
      </c>
    </row>
    <row r="2909" spans="1:12">
      <c r="A2909" s="41" t="s">
        <v>7390</v>
      </c>
      <c r="B2909" s="41" t="s">
        <v>907</v>
      </c>
      <c r="D2909" s="43" t="s">
        <v>7350</v>
      </c>
      <c r="E2909" s="44">
        <v>5.6</v>
      </c>
      <c r="F2909" s="41">
        <f t="shared" si="364"/>
        <v>5432</v>
      </c>
      <c r="G2909" s="107">
        <f t="shared" si="365"/>
        <v>6572.72</v>
      </c>
      <c r="H2909" s="108">
        <f t="shared" si="366"/>
        <v>5915.4480000000003</v>
      </c>
      <c r="I2909" s="41">
        <f t="shared" si="367"/>
        <v>0</v>
      </c>
      <c r="J2909" s="41">
        <f t="shared" si="368"/>
        <v>9201.8079999999991</v>
      </c>
      <c r="K2909" s="45" t="str">
        <f t="shared" si="363"/>
        <v>FOTO</v>
      </c>
      <c r="L2909" s="46"/>
    </row>
    <row r="2910" spans="1:12">
      <c r="A2910" s="41" t="s">
        <v>5484</v>
      </c>
      <c r="B2910" s="41" t="s">
        <v>907</v>
      </c>
      <c r="D2910" s="43" t="s">
        <v>7351</v>
      </c>
      <c r="E2910" s="44">
        <v>5.6</v>
      </c>
      <c r="F2910" s="41">
        <f t="shared" si="364"/>
        <v>5432</v>
      </c>
      <c r="G2910" s="107">
        <f t="shared" si="365"/>
        <v>6572.72</v>
      </c>
      <c r="H2910" s="108">
        <f t="shared" si="366"/>
        <v>5915.4480000000003</v>
      </c>
      <c r="I2910" s="41">
        <f t="shared" si="367"/>
        <v>0</v>
      </c>
      <c r="J2910" s="41">
        <f t="shared" si="368"/>
        <v>9201.8079999999991</v>
      </c>
      <c r="K2910" s="45" t="str">
        <f t="shared" si="363"/>
        <v>FOTO</v>
      </c>
      <c r="L2910" s="46"/>
    </row>
    <row r="2911" spans="1:12">
      <c r="A2911" s="41" t="s">
        <v>5485</v>
      </c>
      <c r="B2911" s="41" t="s">
        <v>907</v>
      </c>
      <c r="D2911" s="43" t="s">
        <v>5486</v>
      </c>
      <c r="E2911" s="44">
        <v>4.4800000000000004</v>
      </c>
      <c r="F2911" s="41">
        <f t="shared" si="364"/>
        <v>4345.6000000000004</v>
      </c>
      <c r="G2911" s="107">
        <f t="shared" si="365"/>
        <v>5258.1760000000004</v>
      </c>
      <c r="H2911" s="108">
        <f t="shared" si="366"/>
        <v>4732.3584000000001</v>
      </c>
      <c r="I2911" s="41">
        <f t="shared" si="367"/>
        <v>0</v>
      </c>
      <c r="J2911" s="41">
        <f t="shared" si="368"/>
        <v>7361.4463999999998</v>
      </c>
      <c r="K2911" s="45" t="str">
        <f t="shared" si="363"/>
        <v>FOTO</v>
      </c>
      <c r="L2911" s="46"/>
    </row>
    <row r="2912" spans="1:12">
      <c r="A2912" s="41" t="s">
        <v>5487</v>
      </c>
      <c r="B2912" s="41" t="s">
        <v>907</v>
      </c>
      <c r="D2912" s="43" t="s">
        <v>5488</v>
      </c>
      <c r="E2912" s="44">
        <v>4.4800000000000004</v>
      </c>
      <c r="F2912" s="41">
        <f t="shared" si="364"/>
        <v>4345.6000000000004</v>
      </c>
      <c r="G2912" s="107">
        <f t="shared" si="365"/>
        <v>5258.1760000000004</v>
      </c>
      <c r="H2912" s="108">
        <f t="shared" si="366"/>
        <v>4732.3584000000001</v>
      </c>
      <c r="I2912" s="41">
        <f t="shared" si="367"/>
        <v>0</v>
      </c>
      <c r="J2912" s="41">
        <f t="shared" si="368"/>
        <v>7361.4463999999998</v>
      </c>
      <c r="K2912" s="45" t="str">
        <f t="shared" si="363"/>
        <v>FOTO</v>
      </c>
      <c r="L2912" s="46" t="s">
        <v>109</v>
      </c>
    </row>
    <row r="2913" spans="1:12">
      <c r="A2913" s="41" t="s">
        <v>5489</v>
      </c>
      <c r="B2913" s="41" t="s">
        <v>907</v>
      </c>
      <c r="D2913" s="43" t="s">
        <v>5490</v>
      </c>
      <c r="E2913" s="44">
        <v>4.4800000000000004</v>
      </c>
      <c r="F2913" s="41">
        <f t="shared" si="364"/>
        <v>4345.6000000000004</v>
      </c>
      <c r="G2913" s="107">
        <f t="shared" si="365"/>
        <v>5258.1760000000004</v>
      </c>
      <c r="H2913" s="108">
        <f t="shared" si="366"/>
        <v>4732.3584000000001</v>
      </c>
      <c r="I2913" s="41">
        <f t="shared" si="367"/>
        <v>0</v>
      </c>
      <c r="J2913" s="41">
        <f t="shared" si="368"/>
        <v>7361.4463999999998</v>
      </c>
      <c r="K2913" s="45" t="str">
        <f t="shared" si="363"/>
        <v>FOTO</v>
      </c>
      <c r="L2913" s="46"/>
    </row>
    <row r="2914" spans="1:12">
      <c r="A2914" s="41" t="s">
        <v>5491</v>
      </c>
      <c r="B2914" s="41" t="s">
        <v>907</v>
      </c>
      <c r="D2914" s="43" t="s">
        <v>5492</v>
      </c>
      <c r="E2914" s="44">
        <v>4.4800000000000004</v>
      </c>
      <c r="F2914" s="41">
        <f t="shared" si="364"/>
        <v>4345.6000000000004</v>
      </c>
      <c r="G2914" s="107">
        <f t="shared" si="365"/>
        <v>5258.1760000000004</v>
      </c>
      <c r="H2914" s="108">
        <f t="shared" si="366"/>
        <v>4732.3584000000001</v>
      </c>
      <c r="I2914" s="41">
        <f t="shared" si="367"/>
        <v>0</v>
      </c>
      <c r="J2914" s="41">
        <f t="shared" si="368"/>
        <v>7361.4463999999998</v>
      </c>
      <c r="K2914" s="45" t="str">
        <f t="shared" ref="K2914:K2945" si="369">HYPERLINK(CONCATENATE("https://buscador.neorep.com.ar/",TRIM(A2914),"/"),"FOTO")</f>
        <v>FOTO</v>
      </c>
      <c r="L2914" s="46"/>
    </row>
    <row r="2915" spans="1:12">
      <c r="A2915" s="41" t="s">
        <v>5493</v>
      </c>
      <c r="B2915" s="41" t="s">
        <v>907</v>
      </c>
      <c r="D2915" s="43" t="s">
        <v>5494</v>
      </c>
      <c r="E2915" s="44">
        <v>4.4800000000000004</v>
      </c>
      <c r="F2915" s="41">
        <f t="shared" si="364"/>
        <v>4345.6000000000004</v>
      </c>
      <c r="G2915" s="107">
        <f t="shared" si="365"/>
        <v>5258.1760000000004</v>
      </c>
      <c r="H2915" s="108">
        <f t="shared" si="366"/>
        <v>4732.3584000000001</v>
      </c>
      <c r="I2915" s="41">
        <f t="shared" si="367"/>
        <v>0</v>
      </c>
      <c r="J2915" s="41">
        <f t="shared" si="368"/>
        <v>7361.4463999999998</v>
      </c>
      <c r="K2915" s="45" t="str">
        <f t="shared" si="369"/>
        <v>FOTO</v>
      </c>
      <c r="L2915" s="46"/>
    </row>
    <row r="2916" spans="1:12">
      <c r="A2916" s="41" t="s">
        <v>5495</v>
      </c>
      <c r="B2916" s="41" t="s">
        <v>907</v>
      </c>
      <c r="D2916" s="43" t="s">
        <v>5496</v>
      </c>
      <c r="E2916" s="44">
        <v>4.4800000000000004</v>
      </c>
      <c r="F2916" s="41">
        <f t="shared" si="364"/>
        <v>4345.6000000000004</v>
      </c>
      <c r="G2916" s="107">
        <f t="shared" si="365"/>
        <v>5258.1760000000004</v>
      </c>
      <c r="H2916" s="108">
        <f t="shared" si="366"/>
        <v>4732.3584000000001</v>
      </c>
      <c r="I2916" s="41">
        <f t="shared" si="367"/>
        <v>0</v>
      </c>
      <c r="J2916" s="41">
        <f t="shared" si="368"/>
        <v>7361.4463999999998</v>
      </c>
      <c r="K2916" s="45" t="str">
        <f t="shared" si="369"/>
        <v>FOTO</v>
      </c>
      <c r="L2916" s="46" t="s">
        <v>109</v>
      </c>
    </row>
    <row r="2917" spans="1:12">
      <c r="A2917" s="41" t="s">
        <v>5497</v>
      </c>
      <c r="B2917" s="41" t="s">
        <v>907</v>
      </c>
      <c r="D2917" s="43" t="s">
        <v>5498</v>
      </c>
      <c r="E2917" s="44">
        <v>4.4800000000000004</v>
      </c>
      <c r="F2917" s="41">
        <f t="shared" si="364"/>
        <v>4345.6000000000004</v>
      </c>
      <c r="G2917" s="107">
        <f t="shared" si="365"/>
        <v>5258.1760000000004</v>
      </c>
      <c r="H2917" s="108">
        <f t="shared" si="366"/>
        <v>4732.3584000000001</v>
      </c>
      <c r="I2917" s="41">
        <f t="shared" si="367"/>
        <v>0</v>
      </c>
      <c r="J2917" s="41">
        <f t="shared" si="368"/>
        <v>7361.4463999999998</v>
      </c>
      <c r="K2917" s="45" t="str">
        <f t="shared" si="369"/>
        <v>FOTO</v>
      </c>
      <c r="L2917" s="46"/>
    </row>
    <row r="2918" spans="1:12">
      <c r="A2918" s="41" t="s">
        <v>5499</v>
      </c>
      <c r="B2918" s="41" t="s">
        <v>907</v>
      </c>
      <c r="D2918" s="43" t="s">
        <v>5500</v>
      </c>
      <c r="E2918" s="44">
        <v>4.4800000000000004</v>
      </c>
      <c r="F2918" s="41">
        <f t="shared" si="364"/>
        <v>4345.6000000000004</v>
      </c>
      <c r="G2918" s="107">
        <f t="shared" si="365"/>
        <v>5258.1760000000004</v>
      </c>
      <c r="H2918" s="108">
        <f t="shared" si="366"/>
        <v>4732.3584000000001</v>
      </c>
      <c r="I2918" s="41">
        <f t="shared" si="367"/>
        <v>0</v>
      </c>
      <c r="J2918" s="41">
        <f t="shared" si="368"/>
        <v>7361.4463999999998</v>
      </c>
      <c r="K2918" s="45" t="str">
        <f t="shared" si="369"/>
        <v>FOTO</v>
      </c>
      <c r="L2918" s="46"/>
    </row>
    <row r="2919" spans="1:12">
      <c r="A2919" s="41" t="s">
        <v>5501</v>
      </c>
      <c r="B2919" s="41" t="s">
        <v>907</v>
      </c>
      <c r="D2919" s="43" t="s">
        <v>5502</v>
      </c>
      <c r="E2919" s="44">
        <v>4.4800000000000004</v>
      </c>
      <c r="F2919" s="41">
        <f t="shared" si="364"/>
        <v>4345.6000000000004</v>
      </c>
      <c r="G2919" s="107">
        <f t="shared" si="365"/>
        <v>5258.1760000000004</v>
      </c>
      <c r="H2919" s="108">
        <f t="shared" si="366"/>
        <v>4732.3584000000001</v>
      </c>
      <c r="I2919" s="41">
        <f t="shared" si="367"/>
        <v>0</v>
      </c>
      <c r="J2919" s="41">
        <f t="shared" si="368"/>
        <v>7361.4463999999998</v>
      </c>
      <c r="K2919" s="45" t="str">
        <f t="shared" si="369"/>
        <v>FOTO</v>
      </c>
      <c r="L2919" s="46"/>
    </row>
    <row r="2920" spans="1:12">
      <c r="A2920" s="41" t="s">
        <v>5503</v>
      </c>
      <c r="B2920" s="41" t="s">
        <v>907</v>
      </c>
      <c r="D2920" s="43" t="s">
        <v>5504</v>
      </c>
      <c r="E2920" s="44">
        <v>5.44</v>
      </c>
      <c r="F2920" s="41">
        <f t="shared" si="364"/>
        <v>5276.8</v>
      </c>
      <c r="G2920" s="107">
        <f t="shared" si="365"/>
        <v>6384.9279999999999</v>
      </c>
      <c r="H2920" s="108">
        <f t="shared" si="366"/>
        <v>5746.4351999999999</v>
      </c>
      <c r="I2920" s="41">
        <f t="shared" si="367"/>
        <v>0</v>
      </c>
      <c r="J2920" s="41">
        <f t="shared" si="368"/>
        <v>8938.8991999999998</v>
      </c>
      <c r="K2920" s="45" t="str">
        <f t="shared" si="369"/>
        <v>FOTO</v>
      </c>
      <c r="L2920" s="46" t="s">
        <v>109</v>
      </c>
    </row>
    <row r="2921" spans="1:12">
      <c r="A2921" s="41" t="s">
        <v>5505</v>
      </c>
      <c r="B2921" s="41" t="s">
        <v>907</v>
      </c>
      <c r="D2921" s="43" t="s">
        <v>5506</v>
      </c>
      <c r="E2921" s="44">
        <v>5.44</v>
      </c>
      <c r="F2921" s="41">
        <f t="shared" si="364"/>
        <v>5276.8</v>
      </c>
      <c r="G2921" s="107">
        <f t="shared" si="365"/>
        <v>6384.9279999999999</v>
      </c>
      <c r="H2921" s="108">
        <f t="shared" si="366"/>
        <v>5746.4351999999999</v>
      </c>
      <c r="I2921" s="41">
        <f t="shared" si="367"/>
        <v>0</v>
      </c>
      <c r="J2921" s="41">
        <f t="shared" si="368"/>
        <v>8938.8991999999998</v>
      </c>
      <c r="K2921" s="45" t="str">
        <f t="shared" si="369"/>
        <v>FOTO</v>
      </c>
      <c r="L2921" s="46" t="s">
        <v>109</v>
      </c>
    </row>
    <row r="2922" spans="1:12">
      <c r="A2922" s="41" t="s">
        <v>5507</v>
      </c>
      <c r="B2922" s="41" t="s">
        <v>907</v>
      </c>
      <c r="D2922" s="43" t="s">
        <v>5508</v>
      </c>
      <c r="E2922" s="44">
        <v>5.44</v>
      </c>
      <c r="F2922" s="41">
        <f t="shared" si="364"/>
        <v>5276.8</v>
      </c>
      <c r="G2922" s="107">
        <f t="shared" si="365"/>
        <v>6384.9279999999999</v>
      </c>
      <c r="H2922" s="108">
        <f t="shared" si="366"/>
        <v>5746.4351999999999</v>
      </c>
      <c r="I2922" s="41">
        <f t="shared" si="367"/>
        <v>0</v>
      </c>
      <c r="J2922" s="41">
        <f t="shared" si="368"/>
        <v>8938.8991999999998</v>
      </c>
      <c r="K2922" s="45" t="str">
        <f t="shared" si="369"/>
        <v>FOTO</v>
      </c>
      <c r="L2922" s="46" t="s">
        <v>109</v>
      </c>
    </row>
    <row r="2923" spans="1:12">
      <c r="A2923" s="41" t="s">
        <v>5509</v>
      </c>
      <c r="B2923" s="41" t="s">
        <v>907</v>
      </c>
      <c r="D2923" s="43" t="s">
        <v>5510</v>
      </c>
      <c r="E2923" s="44">
        <v>5.44</v>
      </c>
      <c r="F2923" s="41">
        <f t="shared" si="364"/>
        <v>5276.8</v>
      </c>
      <c r="G2923" s="107">
        <f t="shared" si="365"/>
        <v>6384.9279999999999</v>
      </c>
      <c r="H2923" s="108">
        <f t="shared" si="366"/>
        <v>5746.4351999999999</v>
      </c>
      <c r="I2923" s="41">
        <f t="shared" si="367"/>
        <v>0</v>
      </c>
      <c r="J2923" s="41">
        <f t="shared" si="368"/>
        <v>8938.8991999999998</v>
      </c>
      <c r="K2923" s="45" t="str">
        <f t="shared" si="369"/>
        <v>FOTO</v>
      </c>
      <c r="L2923" s="46" t="s">
        <v>109</v>
      </c>
    </row>
    <row r="2924" spans="1:12">
      <c r="A2924" s="41" t="s">
        <v>5511</v>
      </c>
      <c r="B2924" s="41" t="s">
        <v>907</v>
      </c>
      <c r="D2924" s="43" t="s">
        <v>5512</v>
      </c>
      <c r="E2924" s="44">
        <v>5.44</v>
      </c>
      <c r="F2924" s="41">
        <f t="shared" si="364"/>
        <v>5276.8</v>
      </c>
      <c r="G2924" s="107">
        <f t="shared" si="365"/>
        <v>6384.9279999999999</v>
      </c>
      <c r="H2924" s="108">
        <f t="shared" si="366"/>
        <v>5746.4351999999999</v>
      </c>
      <c r="I2924" s="41">
        <f t="shared" si="367"/>
        <v>0</v>
      </c>
      <c r="J2924" s="41">
        <f t="shared" si="368"/>
        <v>8938.8991999999998</v>
      </c>
      <c r="K2924" s="45" t="str">
        <f t="shared" si="369"/>
        <v>FOTO</v>
      </c>
      <c r="L2924" s="46" t="s">
        <v>109</v>
      </c>
    </row>
    <row r="2925" spans="1:12">
      <c r="A2925" s="41" t="s">
        <v>5513</v>
      </c>
      <c r="B2925" s="41" t="s">
        <v>907</v>
      </c>
      <c r="D2925" s="43" t="s">
        <v>5514</v>
      </c>
      <c r="E2925" s="44">
        <v>5.56</v>
      </c>
      <c r="F2925" s="41">
        <f t="shared" si="364"/>
        <v>5393.2</v>
      </c>
      <c r="G2925" s="107">
        <f t="shared" si="365"/>
        <v>6525.7719999999999</v>
      </c>
      <c r="H2925" s="108">
        <f t="shared" si="366"/>
        <v>5873.1948000000002</v>
      </c>
      <c r="I2925" s="41">
        <f t="shared" si="367"/>
        <v>0</v>
      </c>
      <c r="J2925" s="41">
        <f t="shared" si="368"/>
        <v>9136.0807999999997</v>
      </c>
      <c r="K2925" s="45" t="str">
        <f t="shared" si="369"/>
        <v>FOTO</v>
      </c>
      <c r="L2925" s="46"/>
    </row>
    <row r="2926" spans="1:12">
      <c r="A2926" s="41" t="s">
        <v>5515</v>
      </c>
      <c r="B2926" s="41" t="s">
        <v>907</v>
      </c>
      <c r="D2926" s="43" t="s">
        <v>5516</v>
      </c>
      <c r="E2926" s="44">
        <v>5.44</v>
      </c>
      <c r="F2926" s="41">
        <f t="shared" si="364"/>
        <v>5276.8</v>
      </c>
      <c r="G2926" s="107">
        <f t="shared" si="365"/>
        <v>6384.9279999999999</v>
      </c>
      <c r="H2926" s="108">
        <f t="shared" si="366"/>
        <v>5746.4351999999999</v>
      </c>
      <c r="I2926" s="41">
        <f t="shared" si="367"/>
        <v>0</v>
      </c>
      <c r="J2926" s="41">
        <f t="shared" si="368"/>
        <v>8938.8991999999998</v>
      </c>
      <c r="K2926" s="45" t="str">
        <f t="shared" si="369"/>
        <v>FOTO</v>
      </c>
      <c r="L2926" s="46" t="s">
        <v>109</v>
      </c>
    </row>
    <row r="2927" spans="1:12">
      <c r="A2927" s="41" t="s">
        <v>5517</v>
      </c>
      <c r="B2927" s="41" t="s">
        <v>907</v>
      </c>
      <c r="D2927" s="43" t="s">
        <v>5518</v>
      </c>
      <c r="E2927" s="44">
        <v>5.44</v>
      </c>
      <c r="F2927" s="41">
        <f t="shared" si="364"/>
        <v>5276.8</v>
      </c>
      <c r="G2927" s="107">
        <f t="shared" si="365"/>
        <v>6384.9279999999999</v>
      </c>
      <c r="H2927" s="108">
        <f t="shared" si="366"/>
        <v>5746.4351999999999</v>
      </c>
      <c r="I2927" s="41">
        <f t="shared" si="367"/>
        <v>0</v>
      </c>
      <c r="J2927" s="41">
        <f t="shared" si="368"/>
        <v>8938.8991999999998</v>
      </c>
      <c r="K2927" s="45" t="str">
        <f t="shared" si="369"/>
        <v>FOTO</v>
      </c>
      <c r="L2927" s="46" t="s">
        <v>109</v>
      </c>
    </row>
    <row r="2928" spans="1:12">
      <c r="A2928" s="41" t="s">
        <v>5519</v>
      </c>
      <c r="B2928" s="41" t="s">
        <v>907</v>
      </c>
      <c r="D2928" s="43" t="s">
        <v>5520</v>
      </c>
      <c r="E2928" s="44">
        <v>5.44</v>
      </c>
      <c r="F2928" s="41">
        <f t="shared" si="364"/>
        <v>5276.8</v>
      </c>
      <c r="G2928" s="107">
        <f t="shared" si="365"/>
        <v>6384.9279999999999</v>
      </c>
      <c r="H2928" s="108">
        <f t="shared" si="366"/>
        <v>5746.4351999999999</v>
      </c>
      <c r="I2928" s="41">
        <f t="shared" si="367"/>
        <v>0</v>
      </c>
      <c r="J2928" s="41">
        <f t="shared" si="368"/>
        <v>8938.8991999999998</v>
      </c>
      <c r="K2928" s="45" t="str">
        <f t="shared" si="369"/>
        <v>FOTO</v>
      </c>
      <c r="L2928" s="46" t="s">
        <v>109</v>
      </c>
    </row>
    <row r="2929" spans="1:12">
      <c r="A2929" s="41" t="s">
        <v>5521</v>
      </c>
      <c r="B2929" s="41" t="s">
        <v>907</v>
      </c>
      <c r="D2929" s="43" t="s">
        <v>5522</v>
      </c>
      <c r="E2929" s="44">
        <v>7.4</v>
      </c>
      <c r="F2929" s="41">
        <f t="shared" si="364"/>
        <v>7178</v>
      </c>
      <c r="G2929" s="107">
        <f t="shared" si="365"/>
        <v>8685.3799999999992</v>
      </c>
      <c r="H2929" s="108">
        <f t="shared" si="366"/>
        <v>7816.8419999999996</v>
      </c>
      <c r="I2929" s="41">
        <f t="shared" si="367"/>
        <v>0</v>
      </c>
      <c r="J2929" s="41">
        <f t="shared" si="368"/>
        <v>12159.531999999997</v>
      </c>
      <c r="K2929" s="45" t="str">
        <f t="shared" si="369"/>
        <v>FOTO</v>
      </c>
      <c r="L2929" s="46" t="s">
        <v>109</v>
      </c>
    </row>
    <row r="2930" spans="1:12">
      <c r="A2930" s="41" t="s">
        <v>5523</v>
      </c>
      <c r="B2930" s="41" t="s">
        <v>907</v>
      </c>
      <c r="D2930" s="43" t="s">
        <v>5524</v>
      </c>
      <c r="E2930" s="44">
        <v>7.4</v>
      </c>
      <c r="F2930" s="41">
        <f t="shared" si="364"/>
        <v>7178</v>
      </c>
      <c r="G2930" s="107">
        <f t="shared" si="365"/>
        <v>8685.3799999999992</v>
      </c>
      <c r="H2930" s="108">
        <f t="shared" si="366"/>
        <v>7816.8419999999996</v>
      </c>
      <c r="I2930" s="41">
        <f t="shared" si="367"/>
        <v>0</v>
      </c>
      <c r="J2930" s="41">
        <f t="shared" si="368"/>
        <v>12159.531999999997</v>
      </c>
      <c r="K2930" s="45" t="str">
        <f t="shared" si="369"/>
        <v>FOTO</v>
      </c>
      <c r="L2930" s="46" t="s">
        <v>109</v>
      </c>
    </row>
    <row r="2931" spans="1:12">
      <c r="A2931" s="41" t="s">
        <v>5525</v>
      </c>
      <c r="B2931" s="41" t="s">
        <v>907</v>
      </c>
      <c r="D2931" s="43" t="s">
        <v>5526</v>
      </c>
      <c r="E2931" s="44">
        <v>7.4</v>
      </c>
      <c r="F2931" s="41">
        <f t="shared" si="364"/>
        <v>7178</v>
      </c>
      <c r="G2931" s="107">
        <f t="shared" si="365"/>
        <v>8685.3799999999992</v>
      </c>
      <c r="H2931" s="108">
        <f t="shared" si="366"/>
        <v>7816.8419999999996</v>
      </c>
      <c r="I2931" s="41">
        <f t="shared" si="367"/>
        <v>0</v>
      </c>
      <c r="J2931" s="41">
        <f t="shared" si="368"/>
        <v>12159.531999999997</v>
      </c>
      <c r="K2931" s="45" t="str">
        <f t="shared" si="369"/>
        <v>FOTO</v>
      </c>
      <c r="L2931" s="46" t="s">
        <v>109</v>
      </c>
    </row>
    <row r="2932" spans="1:12">
      <c r="A2932" s="41" t="s">
        <v>5527</v>
      </c>
      <c r="B2932" s="41" t="s">
        <v>907</v>
      </c>
      <c r="D2932" s="43" t="s">
        <v>5528</v>
      </c>
      <c r="E2932" s="44">
        <v>15.4</v>
      </c>
      <c r="F2932" s="41">
        <f t="shared" si="364"/>
        <v>14938</v>
      </c>
      <c r="G2932" s="107">
        <f t="shared" si="365"/>
        <v>18074.98</v>
      </c>
      <c r="H2932" s="108">
        <f t="shared" si="366"/>
        <v>16267.482</v>
      </c>
      <c r="I2932" s="41">
        <f t="shared" si="367"/>
        <v>0</v>
      </c>
      <c r="J2932" s="41">
        <f t="shared" si="368"/>
        <v>25304.971999999998</v>
      </c>
      <c r="K2932" s="45" t="str">
        <f t="shared" si="369"/>
        <v>FOTO</v>
      </c>
      <c r="L2932" s="46" t="s">
        <v>109</v>
      </c>
    </row>
    <row r="2933" spans="1:12">
      <c r="A2933" s="41" t="s">
        <v>5529</v>
      </c>
      <c r="B2933" s="41" t="s">
        <v>907</v>
      </c>
      <c r="D2933" s="43" t="s">
        <v>5530</v>
      </c>
      <c r="E2933" s="44">
        <v>15.4</v>
      </c>
      <c r="F2933" s="41">
        <f t="shared" si="364"/>
        <v>14938</v>
      </c>
      <c r="G2933" s="107">
        <f t="shared" si="365"/>
        <v>18074.98</v>
      </c>
      <c r="H2933" s="108">
        <f t="shared" si="366"/>
        <v>16267.482</v>
      </c>
      <c r="I2933" s="41">
        <f t="shared" si="367"/>
        <v>0</v>
      </c>
      <c r="J2933" s="41">
        <f t="shared" si="368"/>
        <v>25304.971999999998</v>
      </c>
      <c r="K2933" s="45" t="str">
        <f t="shared" si="369"/>
        <v>FOTO</v>
      </c>
      <c r="L2933" s="46" t="s">
        <v>109</v>
      </c>
    </row>
    <row r="2934" spans="1:12">
      <c r="A2934" s="41" t="s">
        <v>5531</v>
      </c>
      <c r="B2934" s="41" t="s">
        <v>907</v>
      </c>
      <c r="D2934" s="43" t="s">
        <v>5532</v>
      </c>
      <c r="E2934" s="44">
        <v>15.4</v>
      </c>
      <c r="F2934" s="41">
        <f t="shared" si="364"/>
        <v>14938</v>
      </c>
      <c r="G2934" s="107">
        <f t="shared" si="365"/>
        <v>18074.98</v>
      </c>
      <c r="H2934" s="108">
        <f t="shared" si="366"/>
        <v>16267.482</v>
      </c>
      <c r="I2934" s="41">
        <f t="shared" si="367"/>
        <v>0</v>
      </c>
      <c r="J2934" s="41">
        <f t="shared" si="368"/>
        <v>25304.971999999998</v>
      </c>
      <c r="K2934" s="45" t="str">
        <f t="shared" si="369"/>
        <v>FOTO</v>
      </c>
      <c r="L2934" s="46" t="s">
        <v>109</v>
      </c>
    </row>
    <row r="2935" spans="1:12">
      <c r="A2935" s="41" t="s">
        <v>5533</v>
      </c>
      <c r="B2935" s="41" t="s">
        <v>907</v>
      </c>
      <c r="D2935" s="43" t="s">
        <v>7329</v>
      </c>
      <c r="E2935" s="44">
        <v>9.52</v>
      </c>
      <c r="F2935" s="41">
        <f t="shared" si="364"/>
        <v>9234.4</v>
      </c>
      <c r="G2935" s="107">
        <f t="shared" si="365"/>
        <v>11173.624</v>
      </c>
      <c r="H2935" s="108">
        <f t="shared" si="366"/>
        <v>10056.2616</v>
      </c>
      <c r="I2935" s="41">
        <f t="shared" si="367"/>
        <v>0</v>
      </c>
      <c r="J2935" s="41">
        <f t="shared" si="368"/>
        <v>15643.073599999998</v>
      </c>
      <c r="K2935" s="45" t="str">
        <f t="shared" si="369"/>
        <v>FOTO</v>
      </c>
      <c r="L2935" s="46" t="s">
        <v>109</v>
      </c>
    </row>
    <row r="2936" spans="1:12">
      <c r="A2936" s="41" t="s">
        <v>5534</v>
      </c>
      <c r="B2936" s="41" t="s">
        <v>907</v>
      </c>
      <c r="D2936" s="43" t="s">
        <v>7330</v>
      </c>
      <c r="E2936" s="44">
        <v>9.52</v>
      </c>
      <c r="F2936" s="41">
        <f t="shared" si="364"/>
        <v>9234.4</v>
      </c>
      <c r="G2936" s="107">
        <f t="shared" si="365"/>
        <v>11173.624</v>
      </c>
      <c r="H2936" s="108">
        <f t="shared" si="366"/>
        <v>10056.2616</v>
      </c>
      <c r="I2936" s="41">
        <f t="shared" si="367"/>
        <v>0</v>
      </c>
      <c r="J2936" s="41">
        <f t="shared" si="368"/>
        <v>15643.073599999998</v>
      </c>
      <c r="K2936" s="45" t="str">
        <f t="shared" si="369"/>
        <v>FOTO</v>
      </c>
      <c r="L2936" s="46" t="s">
        <v>109</v>
      </c>
    </row>
    <row r="2937" spans="1:12">
      <c r="A2937" s="41" t="s">
        <v>5535</v>
      </c>
      <c r="B2937" s="41" t="s">
        <v>907</v>
      </c>
      <c r="D2937" s="43" t="s">
        <v>5536</v>
      </c>
      <c r="E2937" s="44">
        <v>4.6399999999999997</v>
      </c>
      <c r="F2937" s="41">
        <f t="shared" si="364"/>
        <v>4500.7999999999993</v>
      </c>
      <c r="G2937" s="107">
        <f t="shared" si="365"/>
        <v>5445.9679999999989</v>
      </c>
      <c r="H2937" s="108">
        <f t="shared" si="366"/>
        <v>4901.3711999999996</v>
      </c>
      <c r="I2937" s="41">
        <f t="shared" si="367"/>
        <v>0</v>
      </c>
      <c r="J2937" s="41">
        <f t="shared" si="368"/>
        <v>7624.3551999999981</v>
      </c>
      <c r="K2937" s="45" t="str">
        <f t="shared" si="369"/>
        <v>FOTO</v>
      </c>
      <c r="L2937" s="46" t="s">
        <v>109</v>
      </c>
    </row>
    <row r="2938" spans="1:12">
      <c r="A2938" s="41" t="s">
        <v>5537</v>
      </c>
      <c r="B2938" s="41" t="s">
        <v>907</v>
      </c>
      <c r="D2938" s="43" t="s">
        <v>5538</v>
      </c>
      <c r="E2938" s="44">
        <v>4.6399999999999997</v>
      </c>
      <c r="F2938" s="41">
        <f t="shared" si="364"/>
        <v>4500.7999999999993</v>
      </c>
      <c r="G2938" s="107">
        <f t="shared" si="365"/>
        <v>5445.9679999999989</v>
      </c>
      <c r="H2938" s="108">
        <f t="shared" si="366"/>
        <v>4901.3711999999996</v>
      </c>
      <c r="I2938" s="41">
        <f t="shared" si="367"/>
        <v>0</v>
      </c>
      <c r="J2938" s="41">
        <f t="shared" si="368"/>
        <v>7624.3551999999981</v>
      </c>
      <c r="K2938" s="45" t="str">
        <f t="shared" si="369"/>
        <v>FOTO</v>
      </c>
      <c r="L2938" s="46" t="s">
        <v>109</v>
      </c>
    </row>
    <row r="2939" spans="1:12">
      <c r="A2939" s="41" t="s">
        <v>5539</v>
      </c>
      <c r="B2939" s="41" t="s">
        <v>907</v>
      </c>
      <c r="D2939" s="43" t="s">
        <v>5540</v>
      </c>
      <c r="E2939" s="44">
        <v>4.6399999999999997</v>
      </c>
      <c r="F2939" s="41">
        <f t="shared" si="364"/>
        <v>4500.7999999999993</v>
      </c>
      <c r="G2939" s="107">
        <f t="shared" si="365"/>
        <v>5445.9679999999989</v>
      </c>
      <c r="H2939" s="108">
        <f t="shared" si="366"/>
        <v>4901.3711999999996</v>
      </c>
      <c r="I2939" s="41">
        <f t="shared" si="367"/>
        <v>0</v>
      </c>
      <c r="J2939" s="41">
        <f t="shared" si="368"/>
        <v>7624.3551999999981</v>
      </c>
      <c r="K2939" s="45" t="str">
        <f t="shared" si="369"/>
        <v>FOTO</v>
      </c>
      <c r="L2939" s="46" t="s">
        <v>109</v>
      </c>
    </row>
    <row r="2940" spans="1:12">
      <c r="A2940" s="41" t="s">
        <v>5541</v>
      </c>
      <c r="B2940" s="41" t="s">
        <v>907</v>
      </c>
      <c r="D2940" s="43" t="s">
        <v>5542</v>
      </c>
      <c r="E2940" s="44">
        <v>4.6399999999999997</v>
      </c>
      <c r="F2940" s="41">
        <f t="shared" si="364"/>
        <v>4500.7999999999993</v>
      </c>
      <c r="G2940" s="107">
        <f t="shared" si="365"/>
        <v>5445.9679999999989</v>
      </c>
      <c r="H2940" s="108">
        <f t="shared" si="366"/>
        <v>4901.3711999999996</v>
      </c>
      <c r="I2940" s="41">
        <f t="shared" si="367"/>
        <v>0</v>
      </c>
      <c r="J2940" s="41">
        <f t="shared" si="368"/>
        <v>7624.3551999999981</v>
      </c>
      <c r="K2940" s="45" t="str">
        <f t="shared" si="369"/>
        <v>FOTO</v>
      </c>
      <c r="L2940" s="46" t="s">
        <v>109</v>
      </c>
    </row>
    <row r="2941" spans="1:12">
      <c r="A2941" s="41" t="s">
        <v>5543</v>
      </c>
      <c r="B2941" s="41" t="s">
        <v>907</v>
      </c>
      <c r="D2941" s="43" t="s">
        <v>5544</v>
      </c>
      <c r="E2941" s="44">
        <v>4.6399999999999997</v>
      </c>
      <c r="F2941" s="41">
        <f t="shared" si="364"/>
        <v>4500.7999999999993</v>
      </c>
      <c r="G2941" s="107">
        <f t="shared" si="365"/>
        <v>5445.9679999999989</v>
      </c>
      <c r="H2941" s="108">
        <f t="shared" si="366"/>
        <v>4901.3711999999996</v>
      </c>
      <c r="I2941" s="41">
        <f t="shared" si="367"/>
        <v>0</v>
      </c>
      <c r="J2941" s="41">
        <f t="shared" si="368"/>
        <v>7624.3551999999981</v>
      </c>
      <c r="K2941" s="45" t="str">
        <f t="shared" si="369"/>
        <v>FOTO</v>
      </c>
      <c r="L2941" s="46" t="s">
        <v>109</v>
      </c>
    </row>
    <row r="2942" spans="1:12">
      <c r="A2942" s="41" t="s">
        <v>5545</v>
      </c>
      <c r="B2942" s="41" t="s">
        <v>907</v>
      </c>
      <c r="D2942" s="43" t="s">
        <v>5546</v>
      </c>
      <c r="E2942" s="44">
        <v>10.76</v>
      </c>
      <c r="F2942" s="41">
        <f t="shared" si="364"/>
        <v>10437.199999999999</v>
      </c>
      <c r="G2942" s="107">
        <f t="shared" si="365"/>
        <v>12629.011999999999</v>
      </c>
      <c r="H2942" s="108">
        <f t="shared" si="366"/>
        <v>11366.110799999999</v>
      </c>
      <c r="I2942" s="41">
        <f t="shared" si="367"/>
        <v>0</v>
      </c>
      <c r="J2942" s="41">
        <f t="shared" si="368"/>
        <v>17680.616799999996</v>
      </c>
      <c r="K2942" s="45" t="str">
        <f t="shared" si="369"/>
        <v>FOTO</v>
      </c>
      <c r="L2942" s="46" t="s">
        <v>109</v>
      </c>
    </row>
    <row r="2943" spans="1:12">
      <c r="A2943" s="41" t="s">
        <v>5547</v>
      </c>
      <c r="B2943" s="41" t="s">
        <v>907</v>
      </c>
      <c r="D2943" s="43" t="s">
        <v>5548</v>
      </c>
      <c r="E2943" s="44">
        <v>5.04</v>
      </c>
      <c r="F2943" s="41">
        <f t="shared" si="364"/>
        <v>4888.8</v>
      </c>
      <c r="G2943" s="107">
        <f t="shared" si="365"/>
        <v>5915.4480000000003</v>
      </c>
      <c r="H2943" s="108">
        <f t="shared" si="366"/>
        <v>5323.9032000000007</v>
      </c>
      <c r="I2943" s="41">
        <f t="shared" si="367"/>
        <v>0</v>
      </c>
      <c r="J2943" s="41">
        <f t="shared" si="368"/>
        <v>8281.6272000000008</v>
      </c>
      <c r="K2943" s="45" t="str">
        <f t="shared" si="369"/>
        <v>FOTO</v>
      </c>
      <c r="L2943" s="46" t="s">
        <v>109</v>
      </c>
    </row>
    <row r="2944" spans="1:12">
      <c r="A2944" s="41" t="s">
        <v>5549</v>
      </c>
      <c r="B2944" s="41" t="s">
        <v>907</v>
      </c>
      <c r="D2944" s="43" t="s">
        <v>5550</v>
      </c>
      <c r="E2944" s="44">
        <v>5.04</v>
      </c>
      <c r="F2944" s="41">
        <f t="shared" si="364"/>
        <v>4888.8</v>
      </c>
      <c r="G2944" s="107">
        <f t="shared" si="365"/>
        <v>5915.4480000000003</v>
      </c>
      <c r="H2944" s="108">
        <f t="shared" si="366"/>
        <v>5323.9032000000007</v>
      </c>
      <c r="I2944" s="41">
        <f t="shared" si="367"/>
        <v>0</v>
      </c>
      <c r="J2944" s="41">
        <f t="shared" si="368"/>
        <v>8281.6272000000008</v>
      </c>
      <c r="K2944" s="45" t="str">
        <f t="shared" si="369"/>
        <v>FOTO</v>
      </c>
      <c r="L2944" s="46" t="s">
        <v>109</v>
      </c>
    </row>
    <row r="2945" spans="1:12">
      <c r="A2945" s="41" t="s">
        <v>5551</v>
      </c>
      <c r="B2945" s="41" t="s">
        <v>907</v>
      </c>
      <c r="D2945" s="43" t="s">
        <v>5552</v>
      </c>
      <c r="E2945" s="44">
        <v>5.04</v>
      </c>
      <c r="F2945" s="41">
        <f t="shared" si="364"/>
        <v>4888.8</v>
      </c>
      <c r="G2945" s="107">
        <f t="shared" si="365"/>
        <v>5915.4480000000003</v>
      </c>
      <c r="H2945" s="108">
        <f t="shared" si="366"/>
        <v>5323.9032000000007</v>
      </c>
      <c r="I2945" s="41">
        <f t="shared" si="367"/>
        <v>0</v>
      </c>
      <c r="J2945" s="41">
        <f t="shared" si="368"/>
        <v>8281.6272000000008</v>
      </c>
      <c r="K2945" s="45" t="str">
        <f t="shared" si="369"/>
        <v>FOTO</v>
      </c>
      <c r="L2945" s="46" t="s">
        <v>109</v>
      </c>
    </row>
    <row r="2946" spans="1:12">
      <c r="A2946" s="41" t="s">
        <v>5553</v>
      </c>
      <c r="B2946" s="41" t="s">
        <v>907</v>
      </c>
      <c r="D2946" s="43" t="s">
        <v>5554</v>
      </c>
      <c r="E2946" s="44">
        <v>5.04</v>
      </c>
      <c r="F2946" s="41">
        <f t="shared" si="364"/>
        <v>4888.8</v>
      </c>
      <c r="G2946" s="107">
        <f t="shared" si="365"/>
        <v>5915.4480000000003</v>
      </c>
      <c r="H2946" s="108">
        <f t="shared" si="366"/>
        <v>5323.9032000000007</v>
      </c>
      <c r="I2946" s="41">
        <f t="shared" si="367"/>
        <v>0</v>
      </c>
      <c r="J2946" s="41">
        <f t="shared" si="368"/>
        <v>8281.6272000000008</v>
      </c>
      <c r="K2946" s="45" t="str">
        <f t="shared" ref="K2946:K2977" si="370">HYPERLINK(CONCATENATE("https://buscador.neorep.com.ar/",TRIM(A2946),"/"),"FOTO")</f>
        <v>FOTO</v>
      </c>
      <c r="L2946" s="46" t="s">
        <v>109</v>
      </c>
    </row>
    <row r="2947" spans="1:12">
      <c r="A2947" s="41" t="s">
        <v>5555</v>
      </c>
      <c r="B2947" s="41" t="s">
        <v>907</v>
      </c>
      <c r="D2947" s="43" t="s">
        <v>5556</v>
      </c>
      <c r="E2947" s="44">
        <v>5.04</v>
      </c>
      <c r="F2947" s="41">
        <f t="shared" si="364"/>
        <v>4888.8</v>
      </c>
      <c r="G2947" s="107">
        <f t="shared" si="365"/>
        <v>5915.4480000000003</v>
      </c>
      <c r="H2947" s="108">
        <f t="shared" si="366"/>
        <v>5323.9032000000007</v>
      </c>
      <c r="I2947" s="41">
        <f t="shared" si="367"/>
        <v>0</v>
      </c>
      <c r="J2947" s="41">
        <f t="shared" si="368"/>
        <v>8281.6272000000008</v>
      </c>
      <c r="K2947" s="45" t="str">
        <f t="shared" si="370"/>
        <v>FOTO</v>
      </c>
      <c r="L2947" s="46" t="s">
        <v>109</v>
      </c>
    </row>
    <row r="2948" spans="1:12">
      <c r="A2948" s="41" t="s">
        <v>5557</v>
      </c>
      <c r="B2948" s="41" t="s">
        <v>907</v>
      </c>
      <c r="D2948" s="43" t="s">
        <v>5558</v>
      </c>
      <c r="E2948" s="44">
        <v>5.96</v>
      </c>
      <c r="F2948" s="41">
        <f t="shared" si="364"/>
        <v>5781.2</v>
      </c>
      <c r="G2948" s="107">
        <f t="shared" si="365"/>
        <v>6995.2519999999995</v>
      </c>
      <c r="H2948" s="108">
        <f t="shared" si="366"/>
        <v>6295.7267999999995</v>
      </c>
      <c r="I2948" s="41">
        <f t="shared" si="367"/>
        <v>0</v>
      </c>
      <c r="J2948" s="41">
        <f t="shared" si="368"/>
        <v>9793.3527999999988</v>
      </c>
      <c r="K2948" s="45" t="str">
        <f t="shared" si="370"/>
        <v>FOTO</v>
      </c>
      <c r="L2948" s="46" t="s">
        <v>109</v>
      </c>
    </row>
    <row r="2949" spans="1:12">
      <c r="A2949" s="41" t="s">
        <v>5559</v>
      </c>
      <c r="B2949" s="41" t="s">
        <v>907</v>
      </c>
      <c r="D2949" s="43" t="s">
        <v>5560</v>
      </c>
      <c r="E2949" s="44">
        <v>5.96</v>
      </c>
      <c r="F2949" s="41">
        <f t="shared" si="364"/>
        <v>5781.2</v>
      </c>
      <c r="G2949" s="107">
        <f t="shared" si="365"/>
        <v>6995.2519999999995</v>
      </c>
      <c r="H2949" s="108">
        <f t="shared" si="366"/>
        <v>6295.7267999999995</v>
      </c>
      <c r="I2949" s="41">
        <f t="shared" si="367"/>
        <v>0</v>
      </c>
      <c r="J2949" s="41">
        <f t="shared" si="368"/>
        <v>9793.3527999999988</v>
      </c>
      <c r="K2949" s="45" t="str">
        <f t="shared" si="370"/>
        <v>FOTO</v>
      </c>
      <c r="L2949" s="46" t="s">
        <v>109</v>
      </c>
    </row>
    <row r="2950" spans="1:12">
      <c r="A2950" s="41" t="s">
        <v>5561</v>
      </c>
      <c r="B2950" s="41" t="s">
        <v>907</v>
      </c>
      <c r="D2950" s="43" t="s">
        <v>5562</v>
      </c>
      <c r="E2950" s="44">
        <v>5.96</v>
      </c>
      <c r="F2950" s="41">
        <f t="shared" si="364"/>
        <v>5781.2</v>
      </c>
      <c r="G2950" s="107">
        <f t="shared" si="365"/>
        <v>6995.2519999999995</v>
      </c>
      <c r="H2950" s="108">
        <f t="shared" si="366"/>
        <v>6295.7267999999995</v>
      </c>
      <c r="I2950" s="41">
        <f t="shared" si="367"/>
        <v>0</v>
      </c>
      <c r="J2950" s="41">
        <f t="shared" si="368"/>
        <v>9793.3527999999988</v>
      </c>
      <c r="K2950" s="45" t="str">
        <f t="shared" si="370"/>
        <v>FOTO</v>
      </c>
      <c r="L2950" s="46" t="s">
        <v>109</v>
      </c>
    </row>
    <row r="2951" spans="1:12">
      <c r="A2951" s="41" t="s">
        <v>5563</v>
      </c>
      <c r="B2951" s="41" t="s">
        <v>907</v>
      </c>
      <c r="D2951" s="43" t="s">
        <v>5564</v>
      </c>
      <c r="E2951" s="44">
        <v>5.96</v>
      </c>
      <c r="F2951" s="41">
        <f t="shared" si="364"/>
        <v>5781.2</v>
      </c>
      <c r="G2951" s="107">
        <f t="shared" si="365"/>
        <v>6995.2519999999995</v>
      </c>
      <c r="H2951" s="108">
        <f t="shared" si="366"/>
        <v>6295.7267999999995</v>
      </c>
      <c r="I2951" s="41">
        <f t="shared" si="367"/>
        <v>0</v>
      </c>
      <c r="J2951" s="41">
        <f t="shared" si="368"/>
        <v>9793.3527999999988</v>
      </c>
      <c r="K2951" s="45" t="str">
        <f t="shared" si="370"/>
        <v>FOTO</v>
      </c>
      <c r="L2951" s="46" t="s">
        <v>109</v>
      </c>
    </row>
    <row r="2952" spans="1:12">
      <c r="A2952" s="41" t="s">
        <v>5565</v>
      </c>
      <c r="B2952" s="41" t="s">
        <v>907</v>
      </c>
      <c r="D2952" s="43" t="s">
        <v>5566</v>
      </c>
      <c r="E2952" s="44">
        <v>5.96</v>
      </c>
      <c r="F2952" s="41">
        <f t="shared" si="364"/>
        <v>5781.2</v>
      </c>
      <c r="G2952" s="107">
        <f t="shared" si="365"/>
        <v>6995.2519999999995</v>
      </c>
      <c r="H2952" s="108">
        <f t="shared" si="366"/>
        <v>6295.7267999999995</v>
      </c>
      <c r="I2952" s="41">
        <f t="shared" si="367"/>
        <v>0</v>
      </c>
      <c r="J2952" s="41">
        <f t="shared" si="368"/>
        <v>9793.3527999999988</v>
      </c>
      <c r="K2952" s="45" t="str">
        <f t="shared" si="370"/>
        <v>FOTO</v>
      </c>
      <c r="L2952" s="46" t="s">
        <v>109</v>
      </c>
    </row>
    <row r="2953" spans="1:12">
      <c r="A2953" s="41" t="s">
        <v>5567</v>
      </c>
      <c r="B2953" s="41" t="s">
        <v>907</v>
      </c>
      <c r="D2953" s="43" t="s">
        <v>5568</v>
      </c>
      <c r="E2953" s="44">
        <v>5.04</v>
      </c>
      <c r="F2953" s="41">
        <f t="shared" ref="F2953:F3016" si="371">+E2953*F$18</f>
        <v>4888.8</v>
      </c>
      <c r="G2953" s="107">
        <f t="shared" ref="G2953:G3016" si="372">+F2953*(1+G$18)</f>
        <v>5915.4480000000003</v>
      </c>
      <c r="H2953" s="108">
        <f t="shared" ref="H2953:H3016" si="373">+G2953*(1-H$18)</f>
        <v>5323.9032000000007</v>
      </c>
      <c r="I2953" s="41">
        <f t="shared" ref="I2953:I3016" si="374">+G2953*C2953</f>
        <v>0</v>
      </c>
      <c r="J2953" s="41">
        <f t="shared" ref="J2953:J3016" si="375">+G2953*(1+J$18)</f>
        <v>8281.6272000000008</v>
      </c>
      <c r="K2953" s="45" t="str">
        <f t="shared" si="370"/>
        <v>FOTO</v>
      </c>
      <c r="L2953" s="46" t="s">
        <v>109</v>
      </c>
    </row>
    <row r="2954" spans="1:12">
      <c r="A2954" s="41" t="s">
        <v>5569</v>
      </c>
      <c r="B2954" s="41" t="s">
        <v>907</v>
      </c>
      <c r="D2954" s="43" t="s">
        <v>5570</v>
      </c>
      <c r="E2954" s="44">
        <v>5.04</v>
      </c>
      <c r="F2954" s="41">
        <f t="shared" si="371"/>
        <v>4888.8</v>
      </c>
      <c r="G2954" s="107">
        <f t="shared" si="372"/>
        <v>5915.4480000000003</v>
      </c>
      <c r="H2954" s="108">
        <f t="shared" si="373"/>
        <v>5323.9032000000007</v>
      </c>
      <c r="I2954" s="41">
        <f t="shared" si="374"/>
        <v>0</v>
      </c>
      <c r="J2954" s="41">
        <f t="shared" si="375"/>
        <v>8281.6272000000008</v>
      </c>
      <c r="K2954" s="45" t="str">
        <f t="shared" si="370"/>
        <v>FOTO</v>
      </c>
      <c r="L2954" s="46" t="s">
        <v>109</v>
      </c>
    </row>
    <row r="2955" spans="1:12">
      <c r="A2955" s="41" t="s">
        <v>5571</v>
      </c>
      <c r="B2955" s="41" t="s">
        <v>907</v>
      </c>
      <c r="D2955" s="43" t="s">
        <v>5572</v>
      </c>
      <c r="E2955" s="44">
        <v>5.04</v>
      </c>
      <c r="F2955" s="41">
        <f t="shared" si="371"/>
        <v>4888.8</v>
      </c>
      <c r="G2955" s="107">
        <f t="shared" si="372"/>
        <v>5915.4480000000003</v>
      </c>
      <c r="H2955" s="108">
        <f t="shared" si="373"/>
        <v>5323.9032000000007</v>
      </c>
      <c r="I2955" s="41">
        <f t="shared" si="374"/>
        <v>0</v>
      </c>
      <c r="J2955" s="41">
        <f t="shared" si="375"/>
        <v>8281.6272000000008</v>
      </c>
      <c r="K2955" s="45" t="str">
        <f t="shared" si="370"/>
        <v>FOTO</v>
      </c>
      <c r="L2955" s="46" t="s">
        <v>109</v>
      </c>
    </row>
    <row r="2956" spans="1:12">
      <c r="A2956" s="41" t="s">
        <v>5573</v>
      </c>
      <c r="B2956" s="41" t="s">
        <v>907</v>
      </c>
      <c r="D2956" s="43" t="s">
        <v>5574</v>
      </c>
      <c r="E2956" s="44">
        <v>5.04</v>
      </c>
      <c r="F2956" s="41">
        <f t="shared" si="371"/>
        <v>4888.8</v>
      </c>
      <c r="G2956" s="107">
        <f t="shared" si="372"/>
        <v>5915.4480000000003</v>
      </c>
      <c r="H2956" s="108">
        <f t="shared" si="373"/>
        <v>5323.9032000000007</v>
      </c>
      <c r="I2956" s="41">
        <f t="shared" si="374"/>
        <v>0</v>
      </c>
      <c r="J2956" s="41">
        <f t="shared" si="375"/>
        <v>8281.6272000000008</v>
      </c>
      <c r="K2956" s="45" t="str">
        <f t="shared" si="370"/>
        <v>FOTO</v>
      </c>
      <c r="L2956" s="46" t="s">
        <v>109</v>
      </c>
    </row>
    <row r="2957" spans="1:12">
      <c r="A2957" s="41" t="s">
        <v>5575</v>
      </c>
      <c r="B2957" s="41" t="s">
        <v>907</v>
      </c>
      <c r="D2957" s="43" t="s">
        <v>5576</v>
      </c>
      <c r="E2957" s="44">
        <v>5.04</v>
      </c>
      <c r="F2957" s="41">
        <f t="shared" si="371"/>
        <v>4888.8</v>
      </c>
      <c r="G2957" s="107">
        <f t="shared" si="372"/>
        <v>5915.4480000000003</v>
      </c>
      <c r="H2957" s="108">
        <f t="shared" si="373"/>
        <v>5323.9032000000007</v>
      </c>
      <c r="I2957" s="41">
        <f t="shared" si="374"/>
        <v>0</v>
      </c>
      <c r="J2957" s="41">
        <f t="shared" si="375"/>
        <v>8281.6272000000008</v>
      </c>
      <c r="K2957" s="45" t="str">
        <f t="shared" si="370"/>
        <v>FOTO</v>
      </c>
      <c r="L2957" s="46" t="s">
        <v>109</v>
      </c>
    </row>
    <row r="2958" spans="1:12">
      <c r="A2958" s="41" t="s">
        <v>5577</v>
      </c>
      <c r="B2958" s="41" t="s">
        <v>907</v>
      </c>
      <c r="D2958" s="43" t="s">
        <v>5578</v>
      </c>
      <c r="E2958" s="44">
        <v>5.2</v>
      </c>
      <c r="F2958" s="41">
        <f t="shared" si="371"/>
        <v>5044</v>
      </c>
      <c r="G2958" s="107">
        <f t="shared" si="372"/>
        <v>6103.24</v>
      </c>
      <c r="H2958" s="108">
        <f t="shared" si="373"/>
        <v>5492.9160000000002</v>
      </c>
      <c r="I2958" s="41">
        <f t="shared" si="374"/>
        <v>0</v>
      </c>
      <c r="J2958" s="41">
        <f t="shared" si="375"/>
        <v>8544.5360000000001</v>
      </c>
      <c r="K2958" s="45" t="str">
        <f t="shared" si="370"/>
        <v>FOTO</v>
      </c>
      <c r="L2958" s="46" t="s">
        <v>109</v>
      </c>
    </row>
    <row r="2959" spans="1:12">
      <c r="A2959" s="41" t="s">
        <v>5579</v>
      </c>
      <c r="B2959" s="41" t="s">
        <v>907</v>
      </c>
      <c r="D2959" s="43" t="s">
        <v>5580</v>
      </c>
      <c r="E2959" s="44">
        <v>5.2</v>
      </c>
      <c r="F2959" s="41">
        <f t="shared" si="371"/>
        <v>5044</v>
      </c>
      <c r="G2959" s="107">
        <f t="shared" si="372"/>
        <v>6103.24</v>
      </c>
      <c r="H2959" s="108">
        <f t="shared" si="373"/>
        <v>5492.9160000000002</v>
      </c>
      <c r="I2959" s="41">
        <f t="shared" si="374"/>
        <v>0</v>
      </c>
      <c r="J2959" s="41">
        <f t="shared" si="375"/>
        <v>8544.5360000000001</v>
      </c>
      <c r="K2959" s="45" t="str">
        <f t="shared" si="370"/>
        <v>FOTO</v>
      </c>
      <c r="L2959" s="46" t="s">
        <v>109</v>
      </c>
    </row>
    <row r="2960" spans="1:12">
      <c r="A2960" s="41" t="s">
        <v>5581</v>
      </c>
      <c r="B2960" s="41" t="s">
        <v>907</v>
      </c>
      <c r="D2960" s="43" t="s">
        <v>5582</v>
      </c>
      <c r="E2960" s="44">
        <v>5.2</v>
      </c>
      <c r="F2960" s="41">
        <f t="shared" si="371"/>
        <v>5044</v>
      </c>
      <c r="G2960" s="107">
        <f t="shared" si="372"/>
        <v>6103.24</v>
      </c>
      <c r="H2960" s="108">
        <f t="shared" si="373"/>
        <v>5492.9160000000002</v>
      </c>
      <c r="I2960" s="41">
        <f t="shared" si="374"/>
        <v>0</v>
      </c>
      <c r="J2960" s="41">
        <f t="shared" si="375"/>
        <v>8544.5360000000001</v>
      </c>
      <c r="K2960" s="45" t="str">
        <f t="shared" si="370"/>
        <v>FOTO</v>
      </c>
      <c r="L2960" s="46" t="s">
        <v>109</v>
      </c>
    </row>
    <row r="2961" spans="1:12">
      <c r="A2961" s="41" t="s">
        <v>5583</v>
      </c>
      <c r="B2961" s="41" t="s">
        <v>907</v>
      </c>
      <c r="D2961" s="43" t="s">
        <v>5584</v>
      </c>
      <c r="E2961" s="44">
        <v>5.2</v>
      </c>
      <c r="F2961" s="41">
        <f t="shared" si="371"/>
        <v>5044</v>
      </c>
      <c r="G2961" s="107">
        <f t="shared" si="372"/>
        <v>6103.24</v>
      </c>
      <c r="H2961" s="108">
        <f t="shared" si="373"/>
        <v>5492.9160000000002</v>
      </c>
      <c r="I2961" s="41">
        <f t="shared" si="374"/>
        <v>0</v>
      </c>
      <c r="J2961" s="41">
        <f t="shared" si="375"/>
        <v>8544.5360000000001</v>
      </c>
      <c r="K2961" s="45" t="str">
        <f t="shared" si="370"/>
        <v>FOTO</v>
      </c>
      <c r="L2961" s="46" t="s">
        <v>109</v>
      </c>
    </row>
    <row r="2962" spans="1:12">
      <c r="A2962" s="41" t="s">
        <v>5585</v>
      </c>
      <c r="B2962" s="41" t="s">
        <v>907</v>
      </c>
      <c r="D2962" s="43" t="s">
        <v>5586</v>
      </c>
      <c r="E2962" s="44">
        <v>5.2</v>
      </c>
      <c r="F2962" s="41">
        <f t="shared" si="371"/>
        <v>5044</v>
      </c>
      <c r="G2962" s="107">
        <f t="shared" si="372"/>
        <v>6103.24</v>
      </c>
      <c r="H2962" s="108">
        <f t="shared" si="373"/>
        <v>5492.9160000000002</v>
      </c>
      <c r="I2962" s="41">
        <f t="shared" si="374"/>
        <v>0</v>
      </c>
      <c r="J2962" s="41">
        <f t="shared" si="375"/>
        <v>8544.5360000000001</v>
      </c>
      <c r="K2962" s="45" t="str">
        <f t="shared" si="370"/>
        <v>FOTO</v>
      </c>
      <c r="L2962" s="46"/>
    </row>
    <row r="2963" spans="1:12">
      <c r="A2963" s="41" t="s">
        <v>5587</v>
      </c>
      <c r="B2963" s="41" t="s">
        <v>907</v>
      </c>
      <c r="D2963" s="43" t="s">
        <v>5588</v>
      </c>
      <c r="E2963" s="44">
        <v>5.2</v>
      </c>
      <c r="F2963" s="41">
        <f t="shared" si="371"/>
        <v>5044</v>
      </c>
      <c r="G2963" s="107">
        <f t="shared" si="372"/>
        <v>6103.24</v>
      </c>
      <c r="H2963" s="108">
        <f t="shared" si="373"/>
        <v>5492.9160000000002</v>
      </c>
      <c r="I2963" s="41">
        <f t="shared" si="374"/>
        <v>0</v>
      </c>
      <c r="J2963" s="41">
        <f t="shared" si="375"/>
        <v>8544.5360000000001</v>
      </c>
      <c r="K2963" s="45" t="str">
        <f t="shared" si="370"/>
        <v>FOTO</v>
      </c>
      <c r="L2963" s="46"/>
    </row>
    <row r="2964" spans="1:12">
      <c r="A2964" s="41" t="s">
        <v>5589</v>
      </c>
      <c r="B2964" s="41" t="s">
        <v>907</v>
      </c>
      <c r="D2964" s="43" t="s">
        <v>5590</v>
      </c>
      <c r="E2964" s="44">
        <v>5.2</v>
      </c>
      <c r="F2964" s="41">
        <f t="shared" si="371"/>
        <v>5044</v>
      </c>
      <c r="G2964" s="107">
        <f t="shared" si="372"/>
        <v>6103.24</v>
      </c>
      <c r="H2964" s="108">
        <f t="shared" si="373"/>
        <v>5492.9160000000002</v>
      </c>
      <c r="I2964" s="41">
        <f t="shared" si="374"/>
        <v>0</v>
      </c>
      <c r="J2964" s="41">
        <f t="shared" si="375"/>
        <v>8544.5360000000001</v>
      </c>
      <c r="K2964" s="45" t="str">
        <f t="shared" si="370"/>
        <v>FOTO</v>
      </c>
      <c r="L2964" s="46"/>
    </row>
    <row r="2965" spans="1:12">
      <c r="A2965" s="41" t="s">
        <v>5591</v>
      </c>
      <c r="B2965" s="41" t="s">
        <v>907</v>
      </c>
      <c r="D2965" s="43" t="s">
        <v>5592</v>
      </c>
      <c r="E2965" s="44">
        <v>5.2</v>
      </c>
      <c r="F2965" s="41">
        <f t="shared" si="371"/>
        <v>5044</v>
      </c>
      <c r="G2965" s="107">
        <f t="shared" si="372"/>
        <v>6103.24</v>
      </c>
      <c r="H2965" s="108">
        <f t="shared" si="373"/>
        <v>5492.9160000000002</v>
      </c>
      <c r="I2965" s="41">
        <f t="shared" si="374"/>
        <v>0</v>
      </c>
      <c r="J2965" s="41">
        <f t="shared" si="375"/>
        <v>8544.5360000000001</v>
      </c>
      <c r="K2965" s="45" t="str">
        <f t="shared" si="370"/>
        <v>FOTO</v>
      </c>
      <c r="L2965" s="46"/>
    </row>
    <row r="2966" spans="1:12">
      <c r="A2966" s="41" t="s">
        <v>5593</v>
      </c>
      <c r="B2966" s="41" t="s">
        <v>907</v>
      </c>
      <c r="D2966" s="43" t="s">
        <v>5594</v>
      </c>
      <c r="E2966" s="44">
        <v>5.2</v>
      </c>
      <c r="F2966" s="41">
        <f t="shared" si="371"/>
        <v>5044</v>
      </c>
      <c r="G2966" s="107">
        <f t="shared" si="372"/>
        <v>6103.24</v>
      </c>
      <c r="H2966" s="108">
        <f t="shared" si="373"/>
        <v>5492.9160000000002</v>
      </c>
      <c r="I2966" s="41">
        <f t="shared" si="374"/>
        <v>0</v>
      </c>
      <c r="J2966" s="41">
        <f t="shared" si="375"/>
        <v>8544.5360000000001</v>
      </c>
      <c r="K2966" s="45" t="str">
        <f t="shared" si="370"/>
        <v>FOTO</v>
      </c>
      <c r="L2966" s="46" t="s">
        <v>109</v>
      </c>
    </row>
    <row r="2967" spans="1:12">
      <c r="A2967" s="41" t="s">
        <v>5595</v>
      </c>
      <c r="B2967" s="41" t="s">
        <v>907</v>
      </c>
      <c r="D2967" s="43" t="s">
        <v>7331</v>
      </c>
      <c r="E2967" s="44">
        <v>5.2</v>
      </c>
      <c r="F2967" s="41">
        <f t="shared" si="371"/>
        <v>5044</v>
      </c>
      <c r="G2967" s="107">
        <f t="shared" si="372"/>
        <v>6103.24</v>
      </c>
      <c r="H2967" s="108">
        <f t="shared" si="373"/>
        <v>5492.9160000000002</v>
      </c>
      <c r="I2967" s="41">
        <f t="shared" si="374"/>
        <v>0</v>
      </c>
      <c r="J2967" s="41">
        <f t="shared" si="375"/>
        <v>8544.5360000000001</v>
      </c>
      <c r="K2967" s="45" t="str">
        <f t="shared" si="370"/>
        <v>FOTO</v>
      </c>
      <c r="L2967" s="46" t="s">
        <v>109</v>
      </c>
    </row>
    <row r="2968" spans="1:12">
      <c r="A2968" s="41" t="s">
        <v>5596</v>
      </c>
      <c r="B2968" s="41" t="s">
        <v>907</v>
      </c>
      <c r="D2968" s="43" t="s">
        <v>7332</v>
      </c>
      <c r="E2968" s="44">
        <v>5.2</v>
      </c>
      <c r="F2968" s="41">
        <f t="shared" si="371"/>
        <v>5044</v>
      </c>
      <c r="G2968" s="107">
        <f t="shared" si="372"/>
        <v>6103.24</v>
      </c>
      <c r="H2968" s="108">
        <f t="shared" si="373"/>
        <v>5492.9160000000002</v>
      </c>
      <c r="I2968" s="41">
        <f t="shared" si="374"/>
        <v>0</v>
      </c>
      <c r="J2968" s="41">
        <f t="shared" si="375"/>
        <v>8544.5360000000001</v>
      </c>
      <c r="K2968" s="45" t="str">
        <f t="shared" si="370"/>
        <v>FOTO</v>
      </c>
      <c r="L2968" s="46" t="s">
        <v>109</v>
      </c>
    </row>
    <row r="2969" spans="1:12">
      <c r="A2969" s="41" t="s">
        <v>5597</v>
      </c>
      <c r="B2969" s="41" t="s">
        <v>907</v>
      </c>
      <c r="D2969" s="43" t="s">
        <v>7333</v>
      </c>
      <c r="E2969" s="44">
        <v>5.2</v>
      </c>
      <c r="F2969" s="41">
        <f t="shared" si="371"/>
        <v>5044</v>
      </c>
      <c r="G2969" s="107">
        <f t="shared" si="372"/>
        <v>6103.24</v>
      </c>
      <c r="H2969" s="108">
        <f t="shared" si="373"/>
        <v>5492.9160000000002</v>
      </c>
      <c r="I2969" s="41">
        <f t="shared" si="374"/>
        <v>0</v>
      </c>
      <c r="J2969" s="41">
        <f t="shared" si="375"/>
        <v>8544.5360000000001</v>
      </c>
      <c r="K2969" s="45" t="str">
        <f t="shared" si="370"/>
        <v>FOTO</v>
      </c>
      <c r="L2969" s="46" t="s">
        <v>109</v>
      </c>
    </row>
    <row r="2970" spans="1:12">
      <c r="A2970" s="41" t="s">
        <v>5598</v>
      </c>
      <c r="B2970" s="41" t="s">
        <v>907</v>
      </c>
      <c r="D2970" s="43" t="s">
        <v>7334</v>
      </c>
      <c r="E2970" s="44">
        <v>5.2</v>
      </c>
      <c r="F2970" s="41">
        <f t="shared" si="371"/>
        <v>5044</v>
      </c>
      <c r="G2970" s="107">
        <f t="shared" si="372"/>
        <v>6103.24</v>
      </c>
      <c r="H2970" s="108">
        <f t="shared" si="373"/>
        <v>5492.9160000000002</v>
      </c>
      <c r="I2970" s="41">
        <f t="shared" si="374"/>
        <v>0</v>
      </c>
      <c r="J2970" s="41">
        <f t="shared" si="375"/>
        <v>8544.5360000000001</v>
      </c>
      <c r="K2970" s="45" t="str">
        <f t="shared" si="370"/>
        <v>FOTO</v>
      </c>
      <c r="L2970" s="46" t="s">
        <v>109</v>
      </c>
    </row>
    <row r="2971" spans="1:12">
      <c r="A2971" s="41" t="s">
        <v>5599</v>
      </c>
      <c r="B2971" s="41" t="s">
        <v>907</v>
      </c>
      <c r="D2971" s="43" t="s">
        <v>7335</v>
      </c>
      <c r="E2971" s="44">
        <v>5.2</v>
      </c>
      <c r="F2971" s="41">
        <f t="shared" si="371"/>
        <v>5044</v>
      </c>
      <c r="G2971" s="107">
        <f t="shared" si="372"/>
        <v>6103.24</v>
      </c>
      <c r="H2971" s="108">
        <f t="shared" si="373"/>
        <v>5492.9160000000002</v>
      </c>
      <c r="I2971" s="41">
        <f t="shared" si="374"/>
        <v>0</v>
      </c>
      <c r="J2971" s="41">
        <f t="shared" si="375"/>
        <v>8544.5360000000001</v>
      </c>
      <c r="K2971" s="45" t="str">
        <f t="shared" si="370"/>
        <v>FOTO</v>
      </c>
      <c r="L2971" s="46" t="s">
        <v>109</v>
      </c>
    </row>
    <row r="2972" spans="1:12">
      <c r="A2972" s="41" t="s">
        <v>5600</v>
      </c>
      <c r="B2972" s="41" t="s">
        <v>907</v>
      </c>
      <c r="D2972" s="43" t="s">
        <v>7336</v>
      </c>
      <c r="E2972" s="44">
        <v>5.2</v>
      </c>
      <c r="F2972" s="41">
        <f t="shared" si="371"/>
        <v>5044</v>
      </c>
      <c r="G2972" s="107">
        <f t="shared" si="372"/>
        <v>6103.24</v>
      </c>
      <c r="H2972" s="108">
        <f t="shared" si="373"/>
        <v>5492.9160000000002</v>
      </c>
      <c r="I2972" s="41">
        <f t="shared" si="374"/>
        <v>0</v>
      </c>
      <c r="J2972" s="41">
        <f t="shared" si="375"/>
        <v>8544.5360000000001</v>
      </c>
      <c r="K2972" s="45" t="str">
        <f t="shared" si="370"/>
        <v>FOTO</v>
      </c>
      <c r="L2972" s="46" t="s">
        <v>109</v>
      </c>
    </row>
    <row r="2973" spans="1:12">
      <c r="A2973" s="41" t="s">
        <v>5601</v>
      </c>
      <c r="B2973" s="41" t="s">
        <v>907</v>
      </c>
      <c r="D2973" s="43" t="s">
        <v>7337</v>
      </c>
      <c r="E2973" s="44">
        <v>5.2</v>
      </c>
      <c r="F2973" s="41">
        <f t="shared" si="371"/>
        <v>5044</v>
      </c>
      <c r="G2973" s="107">
        <f t="shared" si="372"/>
        <v>6103.24</v>
      </c>
      <c r="H2973" s="108">
        <f t="shared" si="373"/>
        <v>5492.9160000000002</v>
      </c>
      <c r="I2973" s="41">
        <f t="shared" si="374"/>
        <v>0</v>
      </c>
      <c r="J2973" s="41">
        <f t="shared" si="375"/>
        <v>8544.5360000000001</v>
      </c>
      <c r="K2973" s="45" t="str">
        <f t="shared" si="370"/>
        <v>FOTO</v>
      </c>
      <c r="L2973" s="46" t="s">
        <v>109</v>
      </c>
    </row>
    <row r="2974" spans="1:12">
      <c r="A2974" s="41" t="s">
        <v>5602</v>
      </c>
      <c r="B2974" s="41" t="s">
        <v>907</v>
      </c>
      <c r="D2974" s="43" t="s">
        <v>7338</v>
      </c>
      <c r="E2974" s="44">
        <v>5.2</v>
      </c>
      <c r="F2974" s="41">
        <f t="shared" si="371"/>
        <v>5044</v>
      </c>
      <c r="G2974" s="107">
        <f t="shared" si="372"/>
        <v>6103.24</v>
      </c>
      <c r="H2974" s="108">
        <f t="shared" si="373"/>
        <v>5492.9160000000002</v>
      </c>
      <c r="I2974" s="41">
        <f t="shared" si="374"/>
        <v>0</v>
      </c>
      <c r="J2974" s="41">
        <f t="shared" si="375"/>
        <v>8544.5360000000001</v>
      </c>
      <c r="K2974" s="45" t="str">
        <f t="shared" si="370"/>
        <v>FOTO</v>
      </c>
      <c r="L2974" s="46" t="s">
        <v>109</v>
      </c>
    </row>
    <row r="2975" spans="1:12">
      <c r="A2975" s="41" t="s">
        <v>5603</v>
      </c>
      <c r="B2975" s="41" t="s">
        <v>907</v>
      </c>
      <c r="D2975" s="43" t="s">
        <v>5604</v>
      </c>
      <c r="E2975" s="44">
        <v>5.4</v>
      </c>
      <c r="F2975" s="41">
        <f t="shared" si="371"/>
        <v>5238</v>
      </c>
      <c r="G2975" s="107">
        <f t="shared" si="372"/>
        <v>6337.98</v>
      </c>
      <c r="H2975" s="108">
        <f t="shared" si="373"/>
        <v>5704.1819999999998</v>
      </c>
      <c r="I2975" s="41">
        <f t="shared" si="374"/>
        <v>0</v>
      </c>
      <c r="J2975" s="41">
        <f t="shared" si="375"/>
        <v>8873.1719999999987</v>
      </c>
      <c r="K2975" s="45" t="str">
        <f t="shared" si="370"/>
        <v>FOTO</v>
      </c>
      <c r="L2975" s="46" t="s">
        <v>109</v>
      </c>
    </row>
    <row r="2976" spans="1:12">
      <c r="A2976" s="41" t="s">
        <v>5605</v>
      </c>
      <c r="B2976" s="41" t="s">
        <v>907</v>
      </c>
      <c r="D2976" s="43" t="s">
        <v>5606</v>
      </c>
      <c r="E2976" s="44">
        <v>5.4</v>
      </c>
      <c r="F2976" s="41">
        <f t="shared" si="371"/>
        <v>5238</v>
      </c>
      <c r="G2976" s="107">
        <f t="shared" si="372"/>
        <v>6337.98</v>
      </c>
      <c r="H2976" s="108">
        <f t="shared" si="373"/>
        <v>5704.1819999999998</v>
      </c>
      <c r="I2976" s="41">
        <f t="shared" si="374"/>
        <v>0</v>
      </c>
      <c r="J2976" s="41">
        <f t="shared" si="375"/>
        <v>8873.1719999999987</v>
      </c>
      <c r="K2976" s="45" t="str">
        <f t="shared" si="370"/>
        <v>FOTO</v>
      </c>
      <c r="L2976" s="46" t="s">
        <v>109</v>
      </c>
    </row>
    <row r="2977" spans="1:12">
      <c r="A2977" s="41" t="s">
        <v>5607</v>
      </c>
      <c r="B2977" s="41" t="s">
        <v>907</v>
      </c>
      <c r="D2977" s="43" t="s">
        <v>5608</v>
      </c>
      <c r="E2977" s="44">
        <v>5.4</v>
      </c>
      <c r="F2977" s="41">
        <f t="shared" si="371"/>
        <v>5238</v>
      </c>
      <c r="G2977" s="107">
        <f t="shared" si="372"/>
        <v>6337.98</v>
      </c>
      <c r="H2977" s="108">
        <f t="shared" si="373"/>
        <v>5704.1819999999998</v>
      </c>
      <c r="I2977" s="41">
        <f t="shared" si="374"/>
        <v>0</v>
      </c>
      <c r="J2977" s="41">
        <f t="shared" si="375"/>
        <v>8873.1719999999987</v>
      </c>
      <c r="K2977" s="45" t="str">
        <f t="shared" si="370"/>
        <v>FOTO</v>
      </c>
      <c r="L2977" s="46" t="s">
        <v>109</v>
      </c>
    </row>
    <row r="2978" spans="1:12">
      <c r="A2978" s="41" t="s">
        <v>5609</v>
      </c>
      <c r="B2978" s="41" t="s">
        <v>907</v>
      </c>
      <c r="D2978" s="43" t="s">
        <v>5610</v>
      </c>
      <c r="E2978" s="44">
        <v>5.4</v>
      </c>
      <c r="F2978" s="41">
        <f t="shared" si="371"/>
        <v>5238</v>
      </c>
      <c r="G2978" s="107">
        <f t="shared" si="372"/>
        <v>6337.98</v>
      </c>
      <c r="H2978" s="108">
        <f t="shared" si="373"/>
        <v>5704.1819999999998</v>
      </c>
      <c r="I2978" s="41">
        <f t="shared" si="374"/>
        <v>0</v>
      </c>
      <c r="J2978" s="41">
        <f t="shared" si="375"/>
        <v>8873.1719999999987</v>
      </c>
      <c r="K2978" s="45" t="str">
        <f t="shared" ref="K2978:K3003" si="376">HYPERLINK(CONCATENATE("https://buscador.neorep.com.ar/",TRIM(A2978),"/"),"FOTO")</f>
        <v>FOTO</v>
      </c>
      <c r="L2978" s="46" t="s">
        <v>109</v>
      </c>
    </row>
    <row r="2979" spans="1:12">
      <c r="A2979" s="41" t="s">
        <v>5611</v>
      </c>
      <c r="B2979" s="41" t="s">
        <v>907</v>
      </c>
      <c r="D2979" s="43" t="s">
        <v>5612</v>
      </c>
      <c r="E2979" s="44">
        <v>5.4</v>
      </c>
      <c r="F2979" s="41">
        <f t="shared" si="371"/>
        <v>5238</v>
      </c>
      <c r="G2979" s="107">
        <f t="shared" si="372"/>
        <v>6337.98</v>
      </c>
      <c r="H2979" s="108">
        <f t="shared" si="373"/>
        <v>5704.1819999999998</v>
      </c>
      <c r="I2979" s="41">
        <f t="shared" si="374"/>
        <v>0</v>
      </c>
      <c r="J2979" s="41">
        <f t="shared" si="375"/>
        <v>8873.1719999999987</v>
      </c>
      <c r="K2979" s="45" t="str">
        <f t="shared" si="376"/>
        <v>FOTO</v>
      </c>
      <c r="L2979" s="46" t="s">
        <v>109</v>
      </c>
    </row>
    <row r="2980" spans="1:12">
      <c r="A2980" s="41" t="s">
        <v>5613</v>
      </c>
      <c r="B2980" s="41" t="s">
        <v>907</v>
      </c>
      <c r="D2980" s="43" t="s">
        <v>5614</v>
      </c>
      <c r="E2980" s="44">
        <v>5.4</v>
      </c>
      <c r="F2980" s="41">
        <f t="shared" si="371"/>
        <v>5238</v>
      </c>
      <c r="G2980" s="107">
        <f t="shared" si="372"/>
        <v>6337.98</v>
      </c>
      <c r="H2980" s="108">
        <f t="shared" si="373"/>
        <v>5704.1819999999998</v>
      </c>
      <c r="I2980" s="41">
        <f t="shared" si="374"/>
        <v>0</v>
      </c>
      <c r="J2980" s="41">
        <f t="shared" si="375"/>
        <v>8873.1719999999987</v>
      </c>
      <c r="K2980" s="45" t="str">
        <f t="shared" si="376"/>
        <v>FOTO</v>
      </c>
      <c r="L2980" s="46" t="s">
        <v>109</v>
      </c>
    </row>
    <row r="2981" spans="1:12">
      <c r="A2981" s="41" t="s">
        <v>5615</v>
      </c>
      <c r="B2981" s="41" t="s">
        <v>907</v>
      </c>
      <c r="D2981" s="43" t="s">
        <v>5616</v>
      </c>
      <c r="E2981" s="44">
        <v>5.4</v>
      </c>
      <c r="F2981" s="41">
        <f t="shared" si="371"/>
        <v>5238</v>
      </c>
      <c r="G2981" s="107">
        <f t="shared" si="372"/>
        <v>6337.98</v>
      </c>
      <c r="H2981" s="108">
        <f t="shared" si="373"/>
        <v>5704.1819999999998</v>
      </c>
      <c r="I2981" s="41">
        <f t="shared" si="374"/>
        <v>0</v>
      </c>
      <c r="J2981" s="41">
        <f t="shared" si="375"/>
        <v>8873.1719999999987</v>
      </c>
      <c r="K2981" s="45" t="str">
        <f t="shared" si="376"/>
        <v>FOTO</v>
      </c>
      <c r="L2981" s="46" t="s">
        <v>109</v>
      </c>
    </row>
    <row r="2982" spans="1:12">
      <c r="A2982" s="41" t="s">
        <v>5617</v>
      </c>
      <c r="B2982" s="41" t="s">
        <v>907</v>
      </c>
      <c r="D2982" s="43" t="s">
        <v>5618</v>
      </c>
      <c r="E2982" s="44">
        <v>5.4</v>
      </c>
      <c r="F2982" s="41">
        <f t="shared" si="371"/>
        <v>5238</v>
      </c>
      <c r="G2982" s="107">
        <f t="shared" si="372"/>
        <v>6337.98</v>
      </c>
      <c r="H2982" s="108">
        <f t="shared" si="373"/>
        <v>5704.1819999999998</v>
      </c>
      <c r="I2982" s="41">
        <f t="shared" si="374"/>
        <v>0</v>
      </c>
      <c r="J2982" s="41">
        <f t="shared" si="375"/>
        <v>8873.1719999999987</v>
      </c>
      <c r="K2982" s="45" t="str">
        <f t="shared" si="376"/>
        <v>FOTO</v>
      </c>
      <c r="L2982" s="46" t="s">
        <v>109</v>
      </c>
    </row>
    <row r="2983" spans="1:12">
      <c r="A2983" s="41" t="s">
        <v>5619</v>
      </c>
      <c r="B2983" s="41" t="s">
        <v>907</v>
      </c>
      <c r="D2983" s="43" t="s">
        <v>5620</v>
      </c>
      <c r="E2983" s="44">
        <v>5.4</v>
      </c>
      <c r="F2983" s="41">
        <f t="shared" si="371"/>
        <v>5238</v>
      </c>
      <c r="G2983" s="107">
        <f t="shared" si="372"/>
        <v>6337.98</v>
      </c>
      <c r="H2983" s="108">
        <f t="shared" si="373"/>
        <v>5704.1819999999998</v>
      </c>
      <c r="I2983" s="41">
        <f t="shared" si="374"/>
        <v>0</v>
      </c>
      <c r="J2983" s="41">
        <f t="shared" si="375"/>
        <v>8873.1719999999987</v>
      </c>
      <c r="K2983" s="45" t="str">
        <f t="shared" si="376"/>
        <v>FOTO</v>
      </c>
      <c r="L2983" s="46" t="s">
        <v>109</v>
      </c>
    </row>
    <row r="2984" spans="1:12">
      <c r="A2984" s="41" t="s">
        <v>5621</v>
      </c>
      <c r="B2984" s="41" t="s">
        <v>907</v>
      </c>
      <c r="D2984" s="43" t="s">
        <v>5622</v>
      </c>
      <c r="E2984" s="44">
        <v>5.4</v>
      </c>
      <c r="F2984" s="41">
        <f t="shared" si="371"/>
        <v>5238</v>
      </c>
      <c r="G2984" s="107">
        <f t="shared" si="372"/>
        <v>6337.98</v>
      </c>
      <c r="H2984" s="108">
        <f t="shared" si="373"/>
        <v>5704.1819999999998</v>
      </c>
      <c r="I2984" s="41">
        <f t="shared" si="374"/>
        <v>0</v>
      </c>
      <c r="J2984" s="41">
        <f t="shared" si="375"/>
        <v>8873.1719999999987</v>
      </c>
      <c r="K2984" s="45" t="str">
        <f t="shared" si="376"/>
        <v>FOTO</v>
      </c>
      <c r="L2984" s="46"/>
    </row>
    <row r="2985" spans="1:12">
      <c r="A2985" s="41" t="s">
        <v>5623</v>
      </c>
      <c r="B2985" s="41" t="s">
        <v>907</v>
      </c>
      <c r="D2985" s="43" t="s">
        <v>5624</v>
      </c>
      <c r="E2985" s="44">
        <v>5.4</v>
      </c>
      <c r="F2985" s="41">
        <f t="shared" si="371"/>
        <v>5238</v>
      </c>
      <c r="G2985" s="107">
        <f t="shared" si="372"/>
        <v>6337.98</v>
      </c>
      <c r="H2985" s="108">
        <f t="shared" si="373"/>
        <v>5704.1819999999998</v>
      </c>
      <c r="I2985" s="41">
        <f t="shared" si="374"/>
        <v>0</v>
      </c>
      <c r="J2985" s="41">
        <f t="shared" si="375"/>
        <v>8873.1719999999987</v>
      </c>
      <c r="K2985" s="45" t="str">
        <f t="shared" si="376"/>
        <v>FOTO</v>
      </c>
      <c r="L2985" s="46"/>
    </row>
    <row r="2986" spans="1:12">
      <c r="A2986" s="41" t="s">
        <v>5625</v>
      </c>
      <c r="B2986" s="41" t="s">
        <v>907</v>
      </c>
      <c r="D2986" s="43" t="s">
        <v>5626</v>
      </c>
      <c r="E2986" s="44">
        <v>5.4</v>
      </c>
      <c r="F2986" s="41">
        <f t="shared" si="371"/>
        <v>5238</v>
      </c>
      <c r="G2986" s="107">
        <f t="shared" si="372"/>
        <v>6337.98</v>
      </c>
      <c r="H2986" s="108">
        <f t="shared" si="373"/>
        <v>5704.1819999999998</v>
      </c>
      <c r="I2986" s="41">
        <f t="shared" si="374"/>
        <v>0</v>
      </c>
      <c r="J2986" s="41">
        <f t="shared" si="375"/>
        <v>8873.1719999999987</v>
      </c>
      <c r="K2986" s="45" t="str">
        <f t="shared" si="376"/>
        <v>FOTO</v>
      </c>
      <c r="L2986" s="46"/>
    </row>
    <row r="2987" spans="1:12">
      <c r="A2987" s="41" t="s">
        <v>5627</v>
      </c>
      <c r="B2987" s="41" t="s">
        <v>907</v>
      </c>
      <c r="D2987" s="43" t="s">
        <v>5628</v>
      </c>
      <c r="E2987" s="44">
        <v>5.4</v>
      </c>
      <c r="F2987" s="41">
        <f t="shared" si="371"/>
        <v>5238</v>
      </c>
      <c r="G2987" s="107">
        <f t="shared" si="372"/>
        <v>6337.98</v>
      </c>
      <c r="H2987" s="108">
        <f t="shared" si="373"/>
        <v>5704.1819999999998</v>
      </c>
      <c r="I2987" s="41">
        <f t="shared" si="374"/>
        <v>0</v>
      </c>
      <c r="J2987" s="41">
        <f t="shared" si="375"/>
        <v>8873.1719999999987</v>
      </c>
      <c r="K2987" s="45" t="str">
        <f t="shared" si="376"/>
        <v>FOTO</v>
      </c>
      <c r="L2987" s="46"/>
    </row>
    <row r="2988" spans="1:12">
      <c r="A2988" s="41" t="s">
        <v>5629</v>
      </c>
      <c r="B2988" s="41" t="s">
        <v>907</v>
      </c>
      <c r="D2988" s="43" t="s">
        <v>5630</v>
      </c>
      <c r="E2988" s="44">
        <v>5.4</v>
      </c>
      <c r="F2988" s="41">
        <f t="shared" si="371"/>
        <v>5238</v>
      </c>
      <c r="G2988" s="107">
        <f t="shared" si="372"/>
        <v>6337.98</v>
      </c>
      <c r="H2988" s="108">
        <f t="shared" si="373"/>
        <v>5704.1819999999998</v>
      </c>
      <c r="I2988" s="41">
        <f t="shared" si="374"/>
        <v>0</v>
      </c>
      <c r="J2988" s="41">
        <f t="shared" si="375"/>
        <v>8873.1719999999987</v>
      </c>
      <c r="K2988" s="45" t="str">
        <f t="shared" si="376"/>
        <v>FOTO</v>
      </c>
      <c r="L2988" s="46"/>
    </row>
    <row r="2989" spans="1:12">
      <c r="A2989" s="41" t="s">
        <v>5631</v>
      </c>
      <c r="B2989" s="41" t="s">
        <v>907</v>
      </c>
      <c r="D2989" s="43" t="s">
        <v>5632</v>
      </c>
      <c r="E2989" s="44">
        <v>10.84</v>
      </c>
      <c r="F2989" s="41">
        <f t="shared" si="371"/>
        <v>10514.8</v>
      </c>
      <c r="G2989" s="107">
        <f t="shared" si="372"/>
        <v>12722.907999999999</v>
      </c>
      <c r="H2989" s="108">
        <f t="shared" si="373"/>
        <v>11450.617200000001</v>
      </c>
      <c r="I2989" s="41">
        <f t="shared" si="374"/>
        <v>0</v>
      </c>
      <c r="J2989" s="41">
        <f t="shared" si="375"/>
        <v>17812.071199999998</v>
      </c>
      <c r="K2989" s="45" t="str">
        <f t="shared" si="376"/>
        <v>FOTO</v>
      </c>
      <c r="L2989" s="46"/>
    </row>
    <row r="2990" spans="1:12">
      <c r="A2990" s="41" t="s">
        <v>5633</v>
      </c>
      <c r="B2990" s="41" t="s">
        <v>907</v>
      </c>
      <c r="D2990" s="43" t="s">
        <v>7339</v>
      </c>
      <c r="E2990" s="44">
        <v>5.6</v>
      </c>
      <c r="F2990" s="41">
        <f t="shared" si="371"/>
        <v>5432</v>
      </c>
      <c r="G2990" s="107">
        <f t="shared" si="372"/>
        <v>6572.72</v>
      </c>
      <c r="H2990" s="108">
        <f t="shared" si="373"/>
        <v>5915.4480000000003</v>
      </c>
      <c r="I2990" s="41">
        <f t="shared" si="374"/>
        <v>0</v>
      </c>
      <c r="J2990" s="41">
        <f t="shared" si="375"/>
        <v>9201.8079999999991</v>
      </c>
      <c r="K2990" s="45" t="str">
        <f t="shared" si="376"/>
        <v>FOTO</v>
      </c>
      <c r="L2990" s="46" t="s">
        <v>109</v>
      </c>
    </row>
    <row r="2991" spans="1:12">
      <c r="A2991" s="41" t="s">
        <v>5634</v>
      </c>
      <c r="B2991" s="41" t="s">
        <v>907</v>
      </c>
      <c r="D2991" s="43" t="s">
        <v>7340</v>
      </c>
      <c r="E2991" s="44">
        <v>5.6</v>
      </c>
      <c r="F2991" s="41">
        <f t="shared" si="371"/>
        <v>5432</v>
      </c>
      <c r="G2991" s="107">
        <f t="shared" si="372"/>
        <v>6572.72</v>
      </c>
      <c r="H2991" s="108">
        <f t="shared" si="373"/>
        <v>5915.4480000000003</v>
      </c>
      <c r="I2991" s="41">
        <f t="shared" si="374"/>
        <v>0</v>
      </c>
      <c r="J2991" s="41">
        <f t="shared" si="375"/>
        <v>9201.8079999999991</v>
      </c>
      <c r="K2991" s="45" t="str">
        <f t="shared" si="376"/>
        <v>FOTO</v>
      </c>
      <c r="L2991" s="46" t="s">
        <v>109</v>
      </c>
    </row>
    <row r="2992" spans="1:12">
      <c r="A2992" s="41" t="s">
        <v>5635</v>
      </c>
      <c r="B2992" s="41" t="s">
        <v>907</v>
      </c>
      <c r="D2992" s="43" t="s">
        <v>7341</v>
      </c>
      <c r="E2992" s="44">
        <v>5.6</v>
      </c>
      <c r="F2992" s="41">
        <f t="shared" si="371"/>
        <v>5432</v>
      </c>
      <c r="G2992" s="107">
        <f t="shared" si="372"/>
        <v>6572.72</v>
      </c>
      <c r="H2992" s="108">
        <f t="shared" si="373"/>
        <v>5915.4480000000003</v>
      </c>
      <c r="I2992" s="41">
        <f t="shared" si="374"/>
        <v>0</v>
      </c>
      <c r="J2992" s="41">
        <f t="shared" si="375"/>
        <v>9201.8079999999991</v>
      </c>
      <c r="K2992" s="45" t="str">
        <f t="shared" si="376"/>
        <v>FOTO</v>
      </c>
      <c r="L2992" s="46" t="s">
        <v>109</v>
      </c>
    </row>
    <row r="2993" spans="1:12">
      <c r="A2993" s="41" t="s">
        <v>5636</v>
      </c>
      <c r="B2993" s="41" t="s">
        <v>907</v>
      </c>
      <c r="D2993" s="43" t="s">
        <v>7342</v>
      </c>
      <c r="E2993" s="44">
        <v>5.6</v>
      </c>
      <c r="F2993" s="41">
        <f t="shared" si="371"/>
        <v>5432</v>
      </c>
      <c r="G2993" s="107">
        <f t="shared" si="372"/>
        <v>6572.72</v>
      </c>
      <c r="H2993" s="108">
        <f t="shared" si="373"/>
        <v>5915.4480000000003</v>
      </c>
      <c r="I2993" s="41">
        <f t="shared" si="374"/>
        <v>0</v>
      </c>
      <c r="J2993" s="41">
        <f t="shared" si="375"/>
        <v>9201.8079999999991</v>
      </c>
      <c r="K2993" s="45" t="str">
        <f t="shared" si="376"/>
        <v>FOTO</v>
      </c>
      <c r="L2993" s="46" t="s">
        <v>109</v>
      </c>
    </row>
    <row r="2994" spans="1:12">
      <c r="A2994" s="41" t="s">
        <v>5637</v>
      </c>
      <c r="B2994" s="41" t="s">
        <v>907</v>
      </c>
      <c r="D2994" s="43" t="s">
        <v>7343</v>
      </c>
      <c r="E2994" s="44">
        <v>5.6</v>
      </c>
      <c r="F2994" s="41">
        <f t="shared" si="371"/>
        <v>5432</v>
      </c>
      <c r="G2994" s="107">
        <f t="shared" si="372"/>
        <v>6572.72</v>
      </c>
      <c r="H2994" s="108">
        <f t="shared" si="373"/>
        <v>5915.4480000000003</v>
      </c>
      <c r="I2994" s="41">
        <f t="shared" si="374"/>
        <v>0</v>
      </c>
      <c r="J2994" s="41">
        <f t="shared" si="375"/>
        <v>9201.8079999999991</v>
      </c>
      <c r="K2994" s="45" t="str">
        <f t="shared" si="376"/>
        <v>FOTO</v>
      </c>
      <c r="L2994" s="46" t="s">
        <v>109</v>
      </c>
    </row>
    <row r="2995" spans="1:12">
      <c r="A2995" s="41" t="s">
        <v>5638</v>
      </c>
      <c r="B2995" s="41" t="s">
        <v>907</v>
      </c>
      <c r="D2995" s="43" t="s">
        <v>7352</v>
      </c>
      <c r="E2995" s="44">
        <v>5.6</v>
      </c>
      <c r="F2995" s="41">
        <f t="shared" si="371"/>
        <v>5432</v>
      </c>
      <c r="G2995" s="107">
        <f t="shared" si="372"/>
        <v>6572.72</v>
      </c>
      <c r="H2995" s="108">
        <f t="shared" si="373"/>
        <v>5915.4480000000003</v>
      </c>
      <c r="I2995" s="41">
        <f t="shared" si="374"/>
        <v>0</v>
      </c>
      <c r="J2995" s="41">
        <f t="shared" si="375"/>
        <v>9201.8079999999991</v>
      </c>
      <c r="K2995" s="45" t="str">
        <f t="shared" si="376"/>
        <v>FOTO</v>
      </c>
      <c r="L2995" s="46" t="s">
        <v>109</v>
      </c>
    </row>
    <row r="2996" spans="1:12">
      <c r="A2996" s="41" t="s">
        <v>5639</v>
      </c>
      <c r="B2996" s="41" t="s">
        <v>907</v>
      </c>
      <c r="D2996" s="43" t="s">
        <v>7353</v>
      </c>
      <c r="E2996" s="44">
        <v>5.6</v>
      </c>
      <c r="F2996" s="41">
        <f t="shared" si="371"/>
        <v>5432</v>
      </c>
      <c r="G2996" s="107">
        <f t="shared" si="372"/>
        <v>6572.72</v>
      </c>
      <c r="H2996" s="108">
        <f t="shared" si="373"/>
        <v>5915.4480000000003</v>
      </c>
      <c r="I2996" s="41">
        <f t="shared" si="374"/>
        <v>0</v>
      </c>
      <c r="J2996" s="41">
        <f t="shared" si="375"/>
        <v>9201.8079999999991</v>
      </c>
      <c r="K2996" s="45" t="str">
        <f t="shared" si="376"/>
        <v>FOTO</v>
      </c>
      <c r="L2996" s="46" t="s">
        <v>109</v>
      </c>
    </row>
    <row r="2997" spans="1:12">
      <c r="A2997" s="41" t="s">
        <v>5640</v>
      </c>
      <c r="B2997" s="41" t="s">
        <v>907</v>
      </c>
      <c r="D2997" s="43" t="s">
        <v>7354</v>
      </c>
      <c r="E2997" s="44">
        <v>5.6</v>
      </c>
      <c r="F2997" s="41">
        <f t="shared" si="371"/>
        <v>5432</v>
      </c>
      <c r="G2997" s="107">
        <f t="shared" si="372"/>
        <v>6572.72</v>
      </c>
      <c r="H2997" s="108">
        <f t="shared" si="373"/>
        <v>5915.4480000000003</v>
      </c>
      <c r="I2997" s="41">
        <f t="shared" si="374"/>
        <v>0</v>
      </c>
      <c r="J2997" s="41">
        <f t="shared" si="375"/>
        <v>9201.8079999999991</v>
      </c>
      <c r="K2997" s="45" t="str">
        <f t="shared" si="376"/>
        <v>FOTO</v>
      </c>
      <c r="L2997" s="46" t="s">
        <v>109</v>
      </c>
    </row>
    <row r="2998" spans="1:12">
      <c r="A2998" s="41" t="s">
        <v>5641</v>
      </c>
      <c r="B2998" s="41" t="s">
        <v>907</v>
      </c>
      <c r="D2998" s="43" t="s">
        <v>7355</v>
      </c>
      <c r="E2998" s="44">
        <v>5.6</v>
      </c>
      <c r="F2998" s="41">
        <f t="shared" si="371"/>
        <v>5432</v>
      </c>
      <c r="G2998" s="107">
        <f t="shared" si="372"/>
        <v>6572.72</v>
      </c>
      <c r="H2998" s="108">
        <f t="shared" si="373"/>
        <v>5915.4480000000003</v>
      </c>
      <c r="I2998" s="41">
        <f t="shared" si="374"/>
        <v>0</v>
      </c>
      <c r="J2998" s="41">
        <f t="shared" si="375"/>
        <v>9201.8079999999991</v>
      </c>
      <c r="K2998" s="45" t="str">
        <f t="shared" si="376"/>
        <v>FOTO</v>
      </c>
      <c r="L2998" s="46" t="s">
        <v>109</v>
      </c>
    </row>
    <row r="2999" spans="1:12">
      <c r="A2999" s="41" t="s">
        <v>5642</v>
      </c>
      <c r="B2999" s="41" t="s">
        <v>907</v>
      </c>
      <c r="D2999" s="43" t="s">
        <v>5643</v>
      </c>
      <c r="E2999" s="44">
        <v>6.24</v>
      </c>
      <c r="F2999" s="41">
        <f t="shared" si="371"/>
        <v>6052.8</v>
      </c>
      <c r="G2999" s="107">
        <f t="shared" si="372"/>
        <v>7323.8879999999999</v>
      </c>
      <c r="H2999" s="108">
        <f t="shared" si="373"/>
        <v>6591.4992000000002</v>
      </c>
      <c r="I2999" s="41">
        <f t="shared" si="374"/>
        <v>0</v>
      </c>
      <c r="J2999" s="41">
        <f t="shared" si="375"/>
        <v>10253.4432</v>
      </c>
      <c r="K2999" s="45" t="str">
        <f t="shared" si="376"/>
        <v>FOTO</v>
      </c>
      <c r="L2999" s="46" t="s">
        <v>109</v>
      </c>
    </row>
    <row r="3000" spans="1:12">
      <c r="A3000" s="41" t="s">
        <v>5644</v>
      </c>
      <c r="B3000" s="41" t="s">
        <v>907</v>
      </c>
      <c r="D3000" s="43" t="s">
        <v>5645</v>
      </c>
      <c r="E3000" s="44">
        <v>6.24</v>
      </c>
      <c r="F3000" s="41">
        <f t="shared" si="371"/>
        <v>6052.8</v>
      </c>
      <c r="G3000" s="107">
        <f t="shared" si="372"/>
        <v>7323.8879999999999</v>
      </c>
      <c r="H3000" s="108">
        <f t="shared" si="373"/>
        <v>6591.4992000000002</v>
      </c>
      <c r="I3000" s="41">
        <f t="shared" si="374"/>
        <v>0</v>
      </c>
      <c r="J3000" s="41">
        <f t="shared" si="375"/>
        <v>10253.4432</v>
      </c>
      <c r="K3000" s="45" t="str">
        <f t="shared" si="376"/>
        <v>FOTO</v>
      </c>
      <c r="L3000" s="46" t="s">
        <v>109</v>
      </c>
    </row>
    <row r="3001" spans="1:12">
      <c r="A3001" s="41" t="s">
        <v>5646</v>
      </c>
      <c r="B3001" s="41" t="s">
        <v>907</v>
      </c>
      <c r="D3001" s="43" t="s">
        <v>5647</v>
      </c>
      <c r="E3001" s="44">
        <v>6.24</v>
      </c>
      <c r="F3001" s="41">
        <f t="shared" si="371"/>
        <v>6052.8</v>
      </c>
      <c r="G3001" s="107">
        <f t="shared" si="372"/>
        <v>7323.8879999999999</v>
      </c>
      <c r="H3001" s="108">
        <f t="shared" si="373"/>
        <v>6591.4992000000002</v>
      </c>
      <c r="I3001" s="41">
        <f t="shared" si="374"/>
        <v>0</v>
      </c>
      <c r="J3001" s="41">
        <f t="shared" si="375"/>
        <v>10253.4432</v>
      </c>
      <c r="K3001" s="45" t="str">
        <f t="shared" si="376"/>
        <v>FOTO</v>
      </c>
      <c r="L3001" s="46" t="s">
        <v>109</v>
      </c>
    </row>
    <row r="3002" spans="1:12">
      <c r="A3002" s="41" t="s">
        <v>5648</v>
      </c>
      <c r="B3002" s="41" t="s">
        <v>907</v>
      </c>
      <c r="D3002" s="43" t="s">
        <v>5649</v>
      </c>
      <c r="E3002" s="44">
        <v>6.24</v>
      </c>
      <c r="F3002" s="41">
        <f t="shared" si="371"/>
        <v>6052.8</v>
      </c>
      <c r="G3002" s="107">
        <f t="shared" si="372"/>
        <v>7323.8879999999999</v>
      </c>
      <c r="H3002" s="108">
        <f t="shared" si="373"/>
        <v>6591.4992000000002</v>
      </c>
      <c r="I3002" s="41">
        <f t="shared" si="374"/>
        <v>0</v>
      </c>
      <c r="J3002" s="41">
        <f t="shared" si="375"/>
        <v>10253.4432</v>
      </c>
      <c r="K3002" s="45" t="str">
        <f t="shared" si="376"/>
        <v>FOTO</v>
      </c>
      <c r="L3002" s="46" t="s">
        <v>109</v>
      </c>
    </row>
    <row r="3003" spans="1:12">
      <c r="A3003" s="41" t="s">
        <v>5650</v>
      </c>
      <c r="B3003" s="41" t="s">
        <v>907</v>
      </c>
      <c r="D3003" s="43" t="s">
        <v>5651</v>
      </c>
      <c r="E3003" s="44">
        <v>6.24</v>
      </c>
      <c r="F3003" s="41">
        <f t="shared" si="371"/>
        <v>6052.8</v>
      </c>
      <c r="G3003" s="107">
        <f t="shared" si="372"/>
        <v>7323.8879999999999</v>
      </c>
      <c r="H3003" s="108">
        <f t="shared" si="373"/>
        <v>6591.4992000000002</v>
      </c>
      <c r="I3003" s="41">
        <f t="shared" si="374"/>
        <v>0</v>
      </c>
      <c r="J3003" s="41">
        <f t="shared" si="375"/>
        <v>10253.4432</v>
      </c>
      <c r="K3003" s="45" t="str">
        <f t="shared" si="376"/>
        <v>FOTO</v>
      </c>
      <c r="L3003" s="46" t="s">
        <v>109</v>
      </c>
    </row>
    <row r="3004" spans="1:12" ht="15.75" customHeight="1">
      <c r="A3004" s="47" t="s">
        <v>5652</v>
      </c>
      <c r="B3004" s="48"/>
      <c r="D3004" s="43"/>
      <c r="E3004" s="44">
        <v>0</v>
      </c>
      <c r="F3004" s="41">
        <f t="shared" si="371"/>
        <v>0</v>
      </c>
      <c r="G3004" s="107">
        <f t="shared" si="372"/>
        <v>0</v>
      </c>
      <c r="H3004" s="108">
        <f t="shared" si="373"/>
        <v>0</v>
      </c>
      <c r="I3004" s="41">
        <f t="shared" si="374"/>
        <v>0</v>
      </c>
      <c r="J3004" s="41">
        <f t="shared" si="375"/>
        <v>0</v>
      </c>
      <c r="K3004" s="45"/>
      <c r="L3004" s="46"/>
    </row>
    <row r="3005" spans="1:12">
      <c r="A3005" s="41" t="s">
        <v>5653</v>
      </c>
      <c r="B3005" s="41"/>
      <c r="D3005" s="43" t="s">
        <v>5654</v>
      </c>
      <c r="E3005" s="44">
        <v>1.7999999999999998</v>
      </c>
      <c r="F3005" s="41">
        <f t="shared" si="371"/>
        <v>1745.9999999999998</v>
      </c>
      <c r="G3005" s="107">
        <f t="shared" si="372"/>
        <v>2112.66</v>
      </c>
      <c r="H3005" s="108">
        <f t="shared" si="373"/>
        <v>1901.394</v>
      </c>
      <c r="I3005" s="41">
        <f t="shared" si="374"/>
        <v>0</v>
      </c>
      <c r="J3005" s="41">
        <f t="shared" si="375"/>
        <v>2957.7239999999997</v>
      </c>
      <c r="K3005" s="45" t="str">
        <f t="shared" ref="K3005:K3014" si="377">HYPERLINK(CONCATENATE("https://buscador.neorep.com.ar/",TRIM(A3005),"/"),"FOTO")</f>
        <v>FOTO</v>
      </c>
      <c r="L3005" s="46" t="s">
        <v>429</v>
      </c>
    </row>
    <row r="3006" spans="1:12">
      <c r="A3006" s="41" t="s">
        <v>5655</v>
      </c>
      <c r="B3006" s="41"/>
      <c r="D3006" s="43" t="s">
        <v>5656</v>
      </c>
      <c r="E3006" s="44">
        <v>2.0818181818181816</v>
      </c>
      <c r="F3006" s="41">
        <f t="shared" si="371"/>
        <v>2019.363636363636</v>
      </c>
      <c r="G3006" s="107">
        <f t="shared" si="372"/>
        <v>2443.4299999999994</v>
      </c>
      <c r="H3006" s="108">
        <f t="shared" si="373"/>
        <v>2199.0869999999995</v>
      </c>
      <c r="I3006" s="41">
        <f t="shared" si="374"/>
        <v>0</v>
      </c>
      <c r="J3006" s="41">
        <f t="shared" si="375"/>
        <v>3420.8019999999988</v>
      </c>
      <c r="K3006" s="45" t="str">
        <f t="shared" si="377"/>
        <v>FOTO</v>
      </c>
      <c r="L3006" s="46" t="s">
        <v>429</v>
      </c>
    </row>
    <row r="3007" spans="1:12" ht="12.75" customHeight="1">
      <c r="A3007" s="41" t="s">
        <v>5657</v>
      </c>
      <c r="B3007" s="41"/>
      <c r="D3007" s="43" t="s">
        <v>5658</v>
      </c>
      <c r="E3007" s="44">
        <v>2.0818181818181816</v>
      </c>
      <c r="F3007" s="41">
        <f t="shared" si="371"/>
        <v>2019.363636363636</v>
      </c>
      <c r="G3007" s="107">
        <f t="shared" si="372"/>
        <v>2443.4299999999994</v>
      </c>
      <c r="H3007" s="108">
        <f t="shared" si="373"/>
        <v>2199.0869999999995</v>
      </c>
      <c r="I3007" s="41">
        <f t="shared" si="374"/>
        <v>0</v>
      </c>
      <c r="J3007" s="41">
        <f t="shared" si="375"/>
        <v>3420.8019999999988</v>
      </c>
      <c r="K3007" s="45" t="str">
        <f t="shared" si="377"/>
        <v>FOTO</v>
      </c>
      <c r="L3007" s="46"/>
    </row>
    <row r="3008" spans="1:12">
      <c r="A3008" s="41" t="s">
        <v>5659</v>
      </c>
      <c r="B3008" s="41"/>
      <c r="D3008" s="43" t="s">
        <v>5660</v>
      </c>
      <c r="E3008" s="44">
        <v>2.5999999999999996</v>
      </c>
      <c r="F3008" s="41">
        <f t="shared" si="371"/>
        <v>2521.9999999999995</v>
      </c>
      <c r="G3008" s="107">
        <f t="shared" si="372"/>
        <v>3051.6199999999994</v>
      </c>
      <c r="H3008" s="108">
        <f t="shared" si="373"/>
        <v>2746.4579999999996</v>
      </c>
      <c r="I3008" s="41">
        <f t="shared" si="374"/>
        <v>0</v>
      </c>
      <c r="J3008" s="41">
        <f t="shared" si="375"/>
        <v>4272.2679999999991</v>
      </c>
      <c r="K3008" s="45" t="str">
        <f t="shared" si="377"/>
        <v>FOTO</v>
      </c>
      <c r="L3008" s="46" t="s">
        <v>429</v>
      </c>
    </row>
    <row r="3009" spans="1:12" ht="12.75" customHeight="1">
      <c r="A3009" s="41" t="s">
        <v>5661</v>
      </c>
      <c r="B3009" s="41"/>
      <c r="D3009" s="43" t="s">
        <v>5662</v>
      </c>
      <c r="E3009" s="44">
        <v>3.5181818181818181</v>
      </c>
      <c r="F3009" s="41">
        <f t="shared" si="371"/>
        <v>3412.6363636363635</v>
      </c>
      <c r="G3009" s="107">
        <f t="shared" si="372"/>
        <v>4129.29</v>
      </c>
      <c r="H3009" s="108">
        <f t="shared" si="373"/>
        <v>3716.3609999999999</v>
      </c>
      <c r="I3009" s="41">
        <f t="shared" si="374"/>
        <v>0</v>
      </c>
      <c r="J3009" s="41">
        <f t="shared" si="375"/>
        <v>5781.0059999999994</v>
      </c>
      <c r="K3009" s="45" t="str">
        <f t="shared" si="377"/>
        <v>FOTO</v>
      </c>
      <c r="L3009" s="46"/>
    </row>
    <row r="3010" spans="1:12">
      <c r="A3010" s="41" t="s">
        <v>5663</v>
      </c>
      <c r="B3010" s="41"/>
      <c r="D3010" s="43" t="s">
        <v>5664</v>
      </c>
      <c r="E3010" s="44">
        <v>2.4409090909090909</v>
      </c>
      <c r="F3010" s="41">
        <f t="shared" si="371"/>
        <v>2367.681818181818</v>
      </c>
      <c r="G3010" s="107">
        <f t="shared" si="372"/>
        <v>2864.8949999999995</v>
      </c>
      <c r="H3010" s="108">
        <f t="shared" si="373"/>
        <v>2578.4054999999998</v>
      </c>
      <c r="I3010" s="41">
        <f t="shared" si="374"/>
        <v>0</v>
      </c>
      <c r="J3010" s="41">
        <f t="shared" si="375"/>
        <v>4010.8529999999992</v>
      </c>
      <c r="K3010" s="45" t="str">
        <f t="shared" si="377"/>
        <v>FOTO</v>
      </c>
      <c r="L3010" s="46" t="s">
        <v>429</v>
      </c>
    </row>
    <row r="3011" spans="1:12">
      <c r="A3011" s="41" t="s">
        <v>5665</v>
      </c>
      <c r="B3011" s="41"/>
      <c r="D3011" s="43" t="s">
        <v>5666</v>
      </c>
      <c r="E3011" s="44">
        <v>1.6409090909090907</v>
      </c>
      <c r="F3011" s="41">
        <f t="shared" si="371"/>
        <v>1591.681818181818</v>
      </c>
      <c r="G3011" s="107">
        <f t="shared" si="372"/>
        <v>1925.9349999999997</v>
      </c>
      <c r="H3011" s="108">
        <f t="shared" si="373"/>
        <v>1733.3414999999998</v>
      </c>
      <c r="I3011" s="41">
        <f t="shared" si="374"/>
        <v>0</v>
      </c>
      <c r="J3011" s="41">
        <f t="shared" si="375"/>
        <v>2696.3089999999993</v>
      </c>
      <c r="K3011" s="45" t="str">
        <f t="shared" si="377"/>
        <v>FOTO</v>
      </c>
      <c r="L3011" s="46"/>
    </row>
    <row r="3012" spans="1:12">
      <c r="A3012" s="41" t="s">
        <v>5667</v>
      </c>
      <c r="B3012" s="41"/>
      <c r="D3012" s="43" t="s">
        <v>5668</v>
      </c>
      <c r="E3012" s="44">
        <v>1.918181818181818</v>
      </c>
      <c r="F3012" s="41">
        <f t="shared" si="371"/>
        <v>1860.6363636363635</v>
      </c>
      <c r="G3012" s="107">
        <f t="shared" si="372"/>
        <v>2251.37</v>
      </c>
      <c r="H3012" s="108">
        <f t="shared" si="373"/>
        <v>2026.2329999999999</v>
      </c>
      <c r="I3012" s="41">
        <f t="shared" si="374"/>
        <v>0</v>
      </c>
      <c r="J3012" s="41">
        <f t="shared" si="375"/>
        <v>3151.9179999999997</v>
      </c>
      <c r="K3012" s="45" t="str">
        <f t="shared" si="377"/>
        <v>FOTO</v>
      </c>
      <c r="L3012" s="46" t="s">
        <v>429</v>
      </c>
    </row>
    <row r="3013" spans="1:12">
      <c r="A3013" s="41" t="s">
        <v>5669</v>
      </c>
      <c r="B3013" s="41"/>
      <c r="D3013" s="43" t="s">
        <v>5670</v>
      </c>
      <c r="E3013" s="44">
        <v>3.5181818181818181</v>
      </c>
      <c r="F3013" s="41">
        <f t="shared" si="371"/>
        <v>3412.6363636363635</v>
      </c>
      <c r="G3013" s="107">
        <f t="shared" si="372"/>
        <v>4129.29</v>
      </c>
      <c r="H3013" s="108">
        <f t="shared" si="373"/>
        <v>3716.3609999999999</v>
      </c>
      <c r="I3013" s="41">
        <f t="shared" si="374"/>
        <v>0</v>
      </c>
      <c r="J3013" s="41">
        <f t="shared" si="375"/>
        <v>5781.0059999999994</v>
      </c>
      <c r="K3013" s="45" t="str">
        <f t="shared" si="377"/>
        <v>FOTO</v>
      </c>
      <c r="L3013" s="46" t="s">
        <v>429</v>
      </c>
    </row>
    <row r="3014" spans="1:12">
      <c r="A3014" s="41" t="s">
        <v>5671</v>
      </c>
      <c r="B3014" s="41"/>
      <c r="D3014" s="43" t="s">
        <v>5672</v>
      </c>
      <c r="E3014" s="44">
        <v>2.1590909090909087</v>
      </c>
      <c r="F3014" s="41">
        <f t="shared" si="371"/>
        <v>2094.3181818181815</v>
      </c>
      <c r="G3014" s="107">
        <f t="shared" si="372"/>
        <v>2534.1249999999995</v>
      </c>
      <c r="H3014" s="108">
        <f t="shared" si="373"/>
        <v>2280.7124999999996</v>
      </c>
      <c r="I3014" s="41">
        <f t="shared" si="374"/>
        <v>0</v>
      </c>
      <c r="J3014" s="41">
        <f t="shared" si="375"/>
        <v>3547.7749999999992</v>
      </c>
      <c r="K3014" s="45" t="str">
        <f t="shared" si="377"/>
        <v>FOTO</v>
      </c>
      <c r="L3014" s="46" t="s">
        <v>429</v>
      </c>
    </row>
    <row r="3015" spans="1:12" ht="15.75" customHeight="1">
      <c r="A3015" s="47" t="s">
        <v>5673</v>
      </c>
      <c r="B3015" s="48"/>
      <c r="D3015" s="43"/>
      <c r="E3015" s="44">
        <v>0</v>
      </c>
      <c r="F3015" s="41">
        <f t="shared" si="371"/>
        <v>0</v>
      </c>
      <c r="G3015" s="107">
        <f t="shared" si="372"/>
        <v>0</v>
      </c>
      <c r="H3015" s="108">
        <f t="shared" si="373"/>
        <v>0</v>
      </c>
      <c r="I3015" s="41">
        <f t="shared" si="374"/>
        <v>0</v>
      </c>
      <c r="J3015" s="41">
        <f t="shared" si="375"/>
        <v>0</v>
      </c>
      <c r="K3015" s="45"/>
      <c r="L3015" s="46"/>
    </row>
    <row r="3016" spans="1:12">
      <c r="A3016" s="41" t="s">
        <v>5674</v>
      </c>
      <c r="B3016" s="41"/>
      <c r="D3016" s="43" t="s">
        <v>5675</v>
      </c>
      <c r="E3016" s="44">
        <v>43.2</v>
      </c>
      <c r="F3016" s="41">
        <f t="shared" si="371"/>
        <v>41904</v>
      </c>
      <c r="G3016" s="107">
        <f t="shared" si="372"/>
        <v>50703.839999999997</v>
      </c>
      <c r="H3016" s="108">
        <f t="shared" si="373"/>
        <v>45633.455999999998</v>
      </c>
      <c r="I3016" s="41">
        <f t="shared" si="374"/>
        <v>0</v>
      </c>
      <c r="J3016" s="41">
        <f t="shared" si="375"/>
        <v>70985.375999999989</v>
      </c>
      <c r="K3016" s="45" t="str">
        <f>HYPERLINK(CONCATENATE("https://buscador.neorep.com.ar/",TRIM(A3016),"/"),"FOTO")</f>
        <v>FOTO</v>
      </c>
      <c r="L3016" s="46"/>
    </row>
    <row r="3017" spans="1:12" ht="15.75" customHeight="1">
      <c r="A3017" s="47" t="s">
        <v>5676</v>
      </c>
      <c r="B3017" s="48"/>
      <c r="D3017" s="43"/>
      <c r="E3017" s="44">
        <v>0</v>
      </c>
      <c r="F3017" s="41">
        <f t="shared" ref="F3017:F3080" si="378">+E3017*F$18</f>
        <v>0</v>
      </c>
      <c r="G3017" s="107">
        <f t="shared" ref="G3017:G3080" si="379">+F3017*(1+G$18)</f>
        <v>0</v>
      </c>
      <c r="H3017" s="108">
        <f t="shared" ref="H3017:H3080" si="380">+G3017*(1-H$18)</f>
        <v>0</v>
      </c>
      <c r="I3017" s="41">
        <f t="shared" ref="I3017:I3080" si="381">+G3017*C3017</f>
        <v>0</v>
      </c>
      <c r="J3017" s="41">
        <f t="shared" ref="J3017:J3080" si="382">+G3017*(1+J$18)</f>
        <v>0</v>
      </c>
      <c r="K3017" s="45"/>
      <c r="L3017" s="46"/>
    </row>
    <row r="3018" spans="1:12" ht="15.75" customHeight="1">
      <c r="A3018" s="47" t="s">
        <v>5677</v>
      </c>
      <c r="B3018" s="48"/>
      <c r="D3018" s="43"/>
      <c r="E3018" s="44">
        <v>0</v>
      </c>
      <c r="F3018" s="41">
        <f t="shared" si="378"/>
        <v>0</v>
      </c>
      <c r="G3018" s="107">
        <f t="shared" si="379"/>
        <v>0</v>
      </c>
      <c r="H3018" s="108">
        <f t="shared" si="380"/>
        <v>0</v>
      </c>
      <c r="I3018" s="41">
        <f t="shared" si="381"/>
        <v>0</v>
      </c>
      <c r="J3018" s="41">
        <f t="shared" si="382"/>
        <v>0</v>
      </c>
      <c r="K3018" s="45"/>
      <c r="L3018" s="46"/>
    </row>
    <row r="3019" spans="1:12">
      <c r="A3019" s="41" t="s">
        <v>5678</v>
      </c>
      <c r="B3019" s="41"/>
      <c r="D3019" s="43" t="s">
        <v>5679</v>
      </c>
      <c r="E3019" s="44">
        <v>1.1590909090909089</v>
      </c>
      <c r="F3019" s="41">
        <f t="shared" si="378"/>
        <v>1124.3181818181818</v>
      </c>
      <c r="G3019" s="107">
        <f t="shared" si="379"/>
        <v>1360.425</v>
      </c>
      <c r="H3019" s="108">
        <f t="shared" si="380"/>
        <v>1224.3824999999999</v>
      </c>
      <c r="I3019" s="41">
        <f t="shared" si="381"/>
        <v>0</v>
      </c>
      <c r="J3019" s="41">
        <f t="shared" si="382"/>
        <v>1904.5949999999998</v>
      </c>
      <c r="K3019" s="45" t="str">
        <f t="shared" ref="K3019:K3049" si="383">HYPERLINK(CONCATENATE("https://buscador.neorep.com.ar/",TRIM(A3019),"/"),"FOTO")</f>
        <v>FOTO</v>
      </c>
      <c r="L3019" s="46"/>
    </row>
    <row r="3020" spans="1:12" ht="12.75" customHeight="1">
      <c r="A3020" s="41" t="s">
        <v>5680</v>
      </c>
      <c r="B3020" s="41"/>
      <c r="D3020" s="43" t="s">
        <v>5681</v>
      </c>
      <c r="E3020" s="44">
        <v>2</v>
      </c>
      <c r="F3020" s="41">
        <f t="shared" si="378"/>
        <v>1940</v>
      </c>
      <c r="G3020" s="107">
        <f t="shared" si="379"/>
        <v>2347.4</v>
      </c>
      <c r="H3020" s="108">
        <f t="shared" si="380"/>
        <v>2112.6600000000003</v>
      </c>
      <c r="I3020" s="41">
        <f t="shared" si="381"/>
        <v>0</v>
      </c>
      <c r="J3020" s="41">
        <f t="shared" si="382"/>
        <v>3286.36</v>
      </c>
      <c r="K3020" s="45" t="str">
        <f t="shared" si="383"/>
        <v>FOTO</v>
      </c>
      <c r="L3020" s="46"/>
    </row>
    <row r="3021" spans="1:12" ht="12.75" customHeight="1">
      <c r="A3021" s="41" t="s">
        <v>5682</v>
      </c>
      <c r="B3021" s="41"/>
      <c r="D3021" s="43" t="s">
        <v>5683</v>
      </c>
      <c r="E3021" s="44">
        <v>5.1409090909090907</v>
      </c>
      <c r="F3021" s="41">
        <f t="shared" si="378"/>
        <v>4986.681818181818</v>
      </c>
      <c r="G3021" s="107">
        <f t="shared" si="379"/>
        <v>6033.8849999999993</v>
      </c>
      <c r="H3021" s="108">
        <f t="shared" si="380"/>
        <v>5430.4964999999993</v>
      </c>
      <c r="I3021" s="41">
        <f t="shared" si="381"/>
        <v>0</v>
      </c>
      <c r="J3021" s="41">
        <f t="shared" si="382"/>
        <v>8447.4389999999985</v>
      </c>
      <c r="K3021" s="45" t="str">
        <f t="shared" si="383"/>
        <v>FOTO</v>
      </c>
      <c r="L3021" s="46"/>
    </row>
    <row r="3022" spans="1:12" ht="12.75" customHeight="1">
      <c r="A3022" s="41" t="s">
        <v>5684</v>
      </c>
      <c r="B3022" s="41"/>
      <c r="D3022" s="43" t="s">
        <v>5685</v>
      </c>
      <c r="E3022" s="44">
        <v>5.1409090909090907</v>
      </c>
      <c r="F3022" s="41">
        <f t="shared" si="378"/>
        <v>4986.681818181818</v>
      </c>
      <c r="G3022" s="107">
        <f t="shared" si="379"/>
        <v>6033.8849999999993</v>
      </c>
      <c r="H3022" s="108">
        <f t="shared" si="380"/>
        <v>5430.4964999999993</v>
      </c>
      <c r="I3022" s="41">
        <f t="shared" si="381"/>
        <v>0</v>
      </c>
      <c r="J3022" s="41">
        <f t="shared" si="382"/>
        <v>8447.4389999999985</v>
      </c>
      <c r="K3022" s="45" t="str">
        <f t="shared" si="383"/>
        <v>FOTO</v>
      </c>
      <c r="L3022" s="46"/>
    </row>
    <row r="3023" spans="1:12" ht="12.75" customHeight="1">
      <c r="A3023" s="41" t="s">
        <v>5686</v>
      </c>
      <c r="B3023" s="41"/>
      <c r="D3023" s="43" t="s">
        <v>5687</v>
      </c>
      <c r="E3023" s="44">
        <v>7.2409090909090903</v>
      </c>
      <c r="F3023" s="41">
        <f t="shared" si="378"/>
        <v>7023.681818181818</v>
      </c>
      <c r="G3023" s="107">
        <f t="shared" si="379"/>
        <v>8498.6549999999988</v>
      </c>
      <c r="H3023" s="108">
        <f t="shared" si="380"/>
        <v>7648.789499999999</v>
      </c>
      <c r="I3023" s="41">
        <f t="shared" si="381"/>
        <v>0</v>
      </c>
      <c r="J3023" s="41">
        <f t="shared" si="382"/>
        <v>11898.116999999998</v>
      </c>
      <c r="K3023" s="45" t="str">
        <f t="shared" si="383"/>
        <v>FOTO</v>
      </c>
      <c r="L3023" s="46"/>
    </row>
    <row r="3024" spans="1:12">
      <c r="A3024" s="41" t="s">
        <v>5688</v>
      </c>
      <c r="B3024" s="41"/>
      <c r="D3024" s="43" t="s">
        <v>5689</v>
      </c>
      <c r="E3024" s="44">
        <v>7.8999999999999986</v>
      </c>
      <c r="F3024" s="41">
        <f t="shared" si="378"/>
        <v>7662.9999999999982</v>
      </c>
      <c r="G3024" s="107">
        <f t="shared" si="379"/>
        <v>9272.2299999999977</v>
      </c>
      <c r="H3024" s="108">
        <f t="shared" si="380"/>
        <v>8345.0069999999978</v>
      </c>
      <c r="I3024" s="41">
        <f t="shared" si="381"/>
        <v>0</v>
      </c>
      <c r="J3024" s="41">
        <f t="shared" si="382"/>
        <v>12981.121999999996</v>
      </c>
      <c r="K3024" s="45" t="str">
        <f t="shared" si="383"/>
        <v>FOTO</v>
      </c>
      <c r="L3024" s="46"/>
    </row>
    <row r="3025" spans="1:12">
      <c r="A3025" s="41" t="s">
        <v>5690</v>
      </c>
      <c r="B3025" s="41"/>
      <c r="D3025" s="43" t="s">
        <v>5691</v>
      </c>
      <c r="E3025" s="44">
        <v>7.8999999999999986</v>
      </c>
      <c r="F3025" s="41">
        <f t="shared" si="378"/>
        <v>7662.9999999999982</v>
      </c>
      <c r="G3025" s="107">
        <f t="shared" si="379"/>
        <v>9272.2299999999977</v>
      </c>
      <c r="H3025" s="108">
        <f t="shared" si="380"/>
        <v>8345.0069999999978</v>
      </c>
      <c r="I3025" s="41">
        <f t="shared" si="381"/>
        <v>0</v>
      </c>
      <c r="J3025" s="41">
        <f t="shared" si="382"/>
        <v>12981.121999999996</v>
      </c>
      <c r="K3025" s="45" t="str">
        <f t="shared" si="383"/>
        <v>FOTO</v>
      </c>
      <c r="L3025" s="46"/>
    </row>
    <row r="3026" spans="1:12">
      <c r="A3026" s="41" t="s">
        <v>5692</v>
      </c>
      <c r="B3026" s="41"/>
      <c r="D3026" s="43" t="s">
        <v>5693</v>
      </c>
      <c r="E3026" s="44">
        <v>6.879545454545454</v>
      </c>
      <c r="F3026" s="41">
        <f t="shared" si="378"/>
        <v>6673.1590909090901</v>
      </c>
      <c r="G3026" s="107">
        <f t="shared" si="379"/>
        <v>8074.5224999999991</v>
      </c>
      <c r="H3026" s="108">
        <f t="shared" si="380"/>
        <v>7267.0702499999998</v>
      </c>
      <c r="I3026" s="41">
        <f t="shared" si="381"/>
        <v>0</v>
      </c>
      <c r="J3026" s="41">
        <f t="shared" si="382"/>
        <v>11304.331499999998</v>
      </c>
      <c r="K3026" s="45" t="str">
        <f t="shared" si="383"/>
        <v>FOTO</v>
      </c>
      <c r="L3026" s="46"/>
    </row>
    <row r="3027" spans="1:12">
      <c r="A3027" s="41" t="s">
        <v>5694</v>
      </c>
      <c r="B3027" s="41"/>
      <c r="D3027" s="43" t="s">
        <v>5693</v>
      </c>
      <c r="E3027" s="44">
        <v>7.1999999999999993</v>
      </c>
      <c r="F3027" s="41">
        <f t="shared" si="378"/>
        <v>6983.9999999999991</v>
      </c>
      <c r="G3027" s="107">
        <f t="shared" si="379"/>
        <v>8450.64</v>
      </c>
      <c r="H3027" s="108">
        <f t="shared" si="380"/>
        <v>7605.576</v>
      </c>
      <c r="I3027" s="41">
        <f t="shared" si="381"/>
        <v>0</v>
      </c>
      <c r="J3027" s="41">
        <f t="shared" si="382"/>
        <v>11830.895999999999</v>
      </c>
      <c r="K3027" s="45" t="str">
        <f t="shared" si="383"/>
        <v>FOTO</v>
      </c>
      <c r="L3027" s="46"/>
    </row>
    <row r="3028" spans="1:12">
      <c r="A3028" s="41" t="s">
        <v>5695</v>
      </c>
      <c r="B3028" s="41"/>
      <c r="D3028" s="43" t="s">
        <v>5696</v>
      </c>
      <c r="E3028" s="44">
        <v>6.879545454545454</v>
      </c>
      <c r="F3028" s="41">
        <f t="shared" si="378"/>
        <v>6673.1590909090901</v>
      </c>
      <c r="G3028" s="107">
        <f t="shared" si="379"/>
        <v>8074.5224999999991</v>
      </c>
      <c r="H3028" s="108">
        <f t="shared" si="380"/>
        <v>7267.0702499999998</v>
      </c>
      <c r="I3028" s="41">
        <f t="shared" si="381"/>
        <v>0</v>
      </c>
      <c r="J3028" s="41">
        <f t="shared" si="382"/>
        <v>11304.331499999998</v>
      </c>
      <c r="K3028" s="45" t="str">
        <f t="shared" si="383"/>
        <v>FOTO</v>
      </c>
      <c r="L3028" s="46"/>
    </row>
    <row r="3029" spans="1:12">
      <c r="A3029" s="41" t="s">
        <v>5697</v>
      </c>
      <c r="B3029" s="41"/>
      <c r="D3029" s="43" t="s">
        <v>5698</v>
      </c>
      <c r="E3029" s="44">
        <v>5.0999999999999996</v>
      </c>
      <c r="F3029" s="41">
        <f t="shared" si="378"/>
        <v>4947</v>
      </c>
      <c r="G3029" s="107">
        <f t="shared" si="379"/>
        <v>5985.87</v>
      </c>
      <c r="H3029" s="108">
        <f t="shared" si="380"/>
        <v>5387.2830000000004</v>
      </c>
      <c r="I3029" s="41">
        <f t="shared" si="381"/>
        <v>0</v>
      </c>
      <c r="J3029" s="41">
        <f t="shared" si="382"/>
        <v>8380.2179999999989</v>
      </c>
      <c r="K3029" s="45" t="str">
        <f t="shared" si="383"/>
        <v>FOTO</v>
      </c>
      <c r="L3029" s="46"/>
    </row>
    <row r="3030" spans="1:12">
      <c r="A3030" s="41" t="s">
        <v>5699</v>
      </c>
      <c r="B3030" s="41"/>
      <c r="D3030" s="43" t="s">
        <v>5700</v>
      </c>
      <c r="E3030" s="44">
        <v>5.0999999999999996</v>
      </c>
      <c r="F3030" s="41">
        <f t="shared" si="378"/>
        <v>4947</v>
      </c>
      <c r="G3030" s="107">
        <f t="shared" si="379"/>
        <v>5985.87</v>
      </c>
      <c r="H3030" s="108">
        <f t="shared" si="380"/>
        <v>5387.2830000000004</v>
      </c>
      <c r="I3030" s="41">
        <f t="shared" si="381"/>
        <v>0</v>
      </c>
      <c r="J3030" s="41">
        <f t="shared" si="382"/>
        <v>8380.2179999999989</v>
      </c>
      <c r="K3030" s="45" t="str">
        <f t="shared" si="383"/>
        <v>FOTO</v>
      </c>
      <c r="L3030" s="46"/>
    </row>
    <row r="3031" spans="1:12">
      <c r="A3031" s="41" t="s">
        <v>5701</v>
      </c>
      <c r="B3031" s="41"/>
      <c r="D3031" s="43" t="s">
        <v>5702</v>
      </c>
      <c r="E3031" s="44">
        <v>11.6</v>
      </c>
      <c r="F3031" s="41">
        <f t="shared" si="378"/>
        <v>11252</v>
      </c>
      <c r="G3031" s="107">
        <f t="shared" si="379"/>
        <v>13614.92</v>
      </c>
      <c r="H3031" s="108">
        <f t="shared" si="380"/>
        <v>12253.428</v>
      </c>
      <c r="I3031" s="41">
        <f t="shared" si="381"/>
        <v>0</v>
      </c>
      <c r="J3031" s="41">
        <f t="shared" si="382"/>
        <v>19060.887999999999</v>
      </c>
      <c r="K3031" s="45" t="str">
        <f t="shared" si="383"/>
        <v>FOTO</v>
      </c>
      <c r="L3031" s="46"/>
    </row>
    <row r="3032" spans="1:12">
      <c r="A3032" s="41" t="s">
        <v>5703</v>
      </c>
      <c r="B3032" s="41"/>
      <c r="D3032" s="43" t="s">
        <v>5704</v>
      </c>
      <c r="E3032" s="44">
        <v>11.6</v>
      </c>
      <c r="F3032" s="41">
        <f t="shared" si="378"/>
        <v>11252</v>
      </c>
      <c r="G3032" s="107">
        <f t="shared" si="379"/>
        <v>13614.92</v>
      </c>
      <c r="H3032" s="108">
        <f t="shared" si="380"/>
        <v>12253.428</v>
      </c>
      <c r="I3032" s="41">
        <f t="shared" si="381"/>
        <v>0</v>
      </c>
      <c r="J3032" s="41">
        <f t="shared" si="382"/>
        <v>19060.887999999999</v>
      </c>
      <c r="K3032" s="45" t="str">
        <f t="shared" si="383"/>
        <v>FOTO</v>
      </c>
      <c r="L3032" s="46"/>
    </row>
    <row r="3033" spans="1:12">
      <c r="A3033" s="41" t="s">
        <v>5705</v>
      </c>
      <c r="B3033" s="41"/>
      <c r="D3033" s="43" t="s">
        <v>5706</v>
      </c>
      <c r="E3033" s="44">
        <v>8.4999999999999982</v>
      </c>
      <c r="F3033" s="41">
        <f t="shared" si="378"/>
        <v>8244.9999999999982</v>
      </c>
      <c r="G3033" s="107">
        <f t="shared" si="379"/>
        <v>9976.4499999999971</v>
      </c>
      <c r="H3033" s="108">
        <f t="shared" si="380"/>
        <v>8978.8049999999985</v>
      </c>
      <c r="I3033" s="41">
        <f t="shared" si="381"/>
        <v>0</v>
      </c>
      <c r="J3033" s="41">
        <f t="shared" si="382"/>
        <v>13967.029999999995</v>
      </c>
      <c r="K3033" s="45" t="str">
        <f t="shared" si="383"/>
        <v>FOTO</v>
      </c>
      <c r="L3033" s="46" t="s">
        <v>1853</v>
      </c>
    </row>
    <row r="3034" spans="1:12">
      <c r="A3034" s="41" t="s">
        <v>5707</v>
      </c>
      <c r="B3034" s="41"/>
      <c r="D3034" s="43" t="s">
        <v>5708</v>
      </c>
      <c r="E3034" s="44">
        <v>8.7795454545454543</v>
      </c>
      <c r="F3034" s="41">
        <f t="shared" si="378"/>
        <v>8516.1590909090901</v>
      </c>
      <c r="G3034" s="107">
        <f t="shared" si="379"/>
        <v>10304.552499999998</v>
      </c>
      <c r="H3034" s="108">
        <f t="shared" si="380"/>
        <v>9274.0972499999989</v>
      </c>
      <c r="I3034" s="41">
        <f t="shared" si="381"/>
        <v>0</v>
      </c>
      <c r="J3034" s="41">
        <f t="shared" si="382"/>
        <v>14426.373499999996</v>
      </c>
      <c r="K3034" s="45" t="str">
        <f t="shared" si="383"/>
        <v>FOTO</v>
      </c>
      <c r="L3034" s="46"/>
    </row>
    <row r="3035" spans="1:12">
      <c r="A3035" s="41" t="s">
        <v>5709</v>
      </c>
      <c r="B3035" s="41"/>
      <c r="D3035" s="43" t="s">
        <v>5710</v>
      </c>
      <c r="E3035" s="44">
        <v>4.3</v>
      </c>
      <c r="F3035" s="41">
        <f t="shared" si="378"/>
        <v>4171</v>
      </c>
      <c r="G3035" s="107">
        <f t="shared" si="379"/>
        <v>5046.91</v>
      </c>
      <c r="H3035" s="108">
        <f t="shared" si="380"/>
        <v>4542.2190000000001</v>
      </c>
      <c r="I3035" s="41">
        <f t="shared" si="381"/>
        <v>0</v>
      </c>
      <c r="J3035" s="41">
        <f t="shared" si="382"/>
        <v>7065.6739999999991</v>
      </c>
      <c r="K3035" s="45" t="str">
        <f t="shared" si="383"/>
        <v>FOTO</v>
      </c>
      <c r="L3035" s="46"/>
    </row>
    <row r="3036" spans="1:12">
      <c r="A3036" s="41" t="s">
        <v>5711</v>
      </c>
      <c r="B3036" s="41"/>
      <c r="D3036" s="43" t="s">
        <v>5712</v>
      </c>
      <c r="E3036" s="44">
        <v>9.8409090909090899</v>
      </c>
      <c r="F3036" s="41">
        <f t="shared" si="378"/>
        <v>9545.681818181818</v>
      </c>
      <c r="G3036" s="107">
        <f t="shared" si="379"/>
        <v>11550.275</v>
      </c>
      <c r="H3036" s="108">
        <f t="shared" si="380"/>
        <v>10395.247499999999</v>
      </c>
      <c r="I3036" s="41">
        <f t="shared" si="381"/>
        <v>0</v>
      </c>
      <c r="J3036" s="41">
        <f t="shared" si="382"/>
        <v>16170.384999999998</v>
      </c>
      <c r="K3036" s="45" t="str">
        <f t="shared" si="383"/>
        <v>FOTO</v>
      </c>
      <c r="L3036" s="46"/>
    </row>
    <row r="3037" spans="1:12">
      <c r="A3037" s="41" t="s">
        <v>5713</v>
      </c>
      <c r="B3037" s="41"/>
      <c r="D3037" s="43" t="s">
        <v>5714</v>
      </c>
      <c r="E3037" s="44">
        <v>6.879545454545454</v>
      </c>
      <c r="F3037" s="41">
        <f t="shared" si="378"/>
        <v>6673.1590909090901</v>
      </c>
      <c r="G3037" s="107">
        <f t="shared" si="379"/>
        <v>8074.5224999999991</v>
      </c>
      <c r="H3037" s="108">
        <f t="shared" si="380"/>
        <v>7267.0702499999998</v>
      </c>
      <c r="I3037" s="41">
        <f t="shared" si="381"/>
        <v>0</v>
      </c>
      <c r="J3037" s="41">
        <f t="shared" si="382"/>
        <v>11304.331499999998</v>
      </c>
      <c r="K3037" s="45" t="str">
        <f t="shared" si="383"/>
        <v>FOTO</v>
      </c>
      <c r="L3037" s="46"/>
    </row>
    <row r="3038" spans="1:12">
      <c r="A3038" s="41" t="s">
        <v>5715</v>
      </c>
      <c r="B3038" s="41"/>
      <c r="D3038" s="43" t="s">
        <v>5716</v>
      </c>
      <c r="E3038" s="44">
        <v>5.5409090909090901</v>
      </c>
      <c r="F3038" s="41">
        <f t="shared" si="378"/>
        <v>5374.6818181818171</v>
      </c>
      <c r="G3038" s="107">
        <f t="shared" si="379"/>
        <v>6503.3649999999989</v>
      </c>
      <c r="H3038" s="108">
        <f t="shared" si="380"/>
        <v>5853.0284999999994</v>
      </c>
      <c r="I3038" s="41">
        <f t="shared" si="381"/>
        <v>0</v>
      </c>
      <c r="J3038" s="41">
        <f t="shared" si="382"/>
        <v>9104.7109999999975</v>
      </c>
      <c r="K3038" s="45" t="str">
        <f t="shared" si="383"/>
        <v>FOTO</v>
      </c>
      <c r="L3038" s="46"/>
    </row>
    <row r="3039" spans="1:12">
      <c r="A3039" s="41" t="s">
        <v>5717</v>
      </c>
      <c r="B3039" s="41"/>
      <c r="D3039" s="43" t="s">
        <v>5718</v>
      </c>
      <c r="E3039" s="44">
        <v>5.5409090909090901</v>
      </c>
      <c r="F3039" s="41">
        <f t="shared" si="378"/>
        <v>5374.6818181818171</v>
      </c>
      <c r="G3039" s="107">
        <f t="shared" si="379"/>
        <v>6503.3649999999989</v>
      </c>
      <c r="H3039" s="108">
        <f t="shared" si="380"/>
        <v>5853.0284999999994</v>
      </c>
      <c r="I3039" s="41">
        <f t="shared" si="381"/>
        <v>0</v>
      </c>
      <c r="J3039" s="41">
        <f t="shared" si="382"/>
        <v>9104.7109999999975</v>
      </c>
      <c r="K3039" s="45" t="str">
        <f t="shared" si="383"/>
        <v>FOTO</v>
      </c>
      <c r="L3039" s="46"/>
    </row>
    <row r="3040" spans="1:12">
      <c r="A3040" s="41" t="s">
        <v>5719</v>
      </c>
      <c r="B3040" s="41"/>
      <c r="D3040" s="43" t="s">
        <v>5720</v>
      </c>
      <c r="E3040" s="44">
        <v>6.2999999999999989</v>
      </c>
      <c r="F3040" s="41">
        <f t="shared" si="378"/>
        <v>6110.9999999999991</v>
      </c>
      <c r="G3040" s="107">
        <f t="shared" si="379"/>
        <v>7394.3099999999986</v>
      </c>
      <c r="H3040" s="108">
        <f t="shared" si="380"/>
        <v>6654.878999999999</v>
      </c>
      <c r="I3040" s="41">
        <f t="shared" si="381"/>
        <v>0</v>
      </c>
      <c r="J3040" s="41">
        <f t="shared" si="382"/>
        <v>10352.033999999998</v>
      </c>
      <c r="K3040" s="45" t="str">
        <f t="shared" si="383"/>
        <v>FOTO</v>
      </c>
      <c r="L3040" s="46"/>
    </row>
    <row r="3041" spans="1:12">
      <c r="A3041" s="41" t="s">
        <v>5721</v>
      </c>
      <c r="B3041" s="41"/>
      <c r="D3041" s="43" t="s">
        <v>5722</v>
      </c>
      <c r="E3041" s="44">
        <v>10.140909090909089</v>
      </c>
      <c r="F3041" s="41">
        <f t="shared" si="378"/>
        <v>9836.6818181818162</v>
      </c>
      <c r="G3041" s="107">
        <f t="shared" si="379"/>
        <v>11902.384999999997</v>
      </c>
      <c r="H3041" s="108">
        <f t="shared" si="380"/>
        <v>10712.146499999997</v>
      </c>
      <c r="I3041" s="41">
        <f t="shared" si="381"/>
        <v>0</v>
      </c>
      <c r="J3041" s="41">
        <f t="shared" si="382"/>
        <v>16663.338999999993</v>
      </c>
      <c r="K3041" s="45" t="str">
        <f t="shared" si="383"/>
        <v>FOTO</v>
      </c>
      <c r="L3041" s="46"/>
    </row>
    <row r="3042" spans="1:12">
      <c r="A3042" s="41" t="s">
        <v>5723</v>
      </c>
      <c r="B3042" s="41"/>
      <c r="D3042" s="43" t="s">
        <v>5724</v>
      </c>
      <c r="E3042" s="44">
        <v>10.140909090909089</v>
      </c>
      <c r="F3042" s="41">
        <f t="shared" si="378"/>
        <v>9836.6818181818162</v>
      </c>
      <c r="G3042" s="107">
        <f t="shared" si="379"/>
        <v>11902.384999999997</v>
      </c>
      <c r="H3042" s="108">
        <f t="shared" si="380"/>
        <v>10712.146499999997</v>
      </c>
      <c r="I3042" s="41">
        <f t="shared" si="381"/>
        <v>0</v>
      </c>
      <c r="J3042" s="41">
        <f t="shared" si="382"/>
        <v>16663.338999999993</v>
      </c>
      <c r="K3042" s="45" t="str">
        <f t="shared" si="383"/>
        <v>FOTO</v>
      </c>
      <c r="L3042" s="46"/>
    </row>
    <row r="3043" spans="1:12">
      <c r="A3043" s="41" t="s">
        <v>5725</v>
      </c>
      <c r="B3043" s="41"/>
      <c r="D3043" s="43" t="s">
        <v>5726</v>
      </c>
      <c r="E3043" s="44">
        <v>11.34090909090909</v>
      </c>
      <c r="F3043" s="41">
        <f t="shared" si="378"/>
        <v>11000.681818181818</v>
      </c>
      <c r="G3043" s="107">
        <f t="shared" si="379"/>
        <v>13310.824999999999</v>
      </c>
      <c r="H3043" s="108">
        <f t="shared" si="380"/>
        <v>11979.742499999998</v>
      </c>
      <c r="I3043" s="41">
        <f t="shared" si="381"/>
        <v>0</v>
      </c>
      <c r="J3043" s="41">
        <f t="shared" si="382"/>
        <v>18635.154999999999</v>
      </c>
      <c r="K3043" s="45" t="str">
        <f t="shared" si="383"/>
        <v>FOTO</v>
      </c>
      <c r="L3043" s="46"/>
    </row>
    <row r="3044" spans="1:12">
      <c r="A3044" s="41" t="s">
        <v>5727</v>
      </c>
      <c r="B3044" s="41"/>
      <c r="D3044" s="43" t="s">
        <v>5728</v>
      </c>
      <c r="E3044" s="44">
        <v>6.0590909090909086</v>
      </c>
      <c r="F3044" s="41">
        <f t="shared" si="378"/>
        <v>5877.3181818181811</v>
      </c>
      <c r="G3044" s="107">
        <f t="shared" si="379"/>
        <v>7111.5549999999985</v>
      </c>
      <c r="H3044" s="108">
        <f t="shared" si="380"/>
        <v>6400.3994999999986</v>
      </c>
      <c r="I3044" s="41">
        <f t="shared" si="381"/>
        <v>0</v>
      </c>
      <c r="J3044" s="41">
        <f t="shared" si="382"/>
        <v>9956.1769999999979</v>
      </c>
      <c r="K3044" s="45" t="str">
        <f t="shared" si="383"/>
        <v>FOTO</v>
      </c>
      <c r="L3044" s="46"/>
    </row>
    <row r="3045" spans="1:12">
      <c r="A3045" s="41" t="s">
        <v>5729</v>
      </c>
      <c r="B3045" s="41"/>
      <c r="D3045" s="43" t="s">
        <v>5730</v>
      </c>
      <c r="E3045" s="44">
        <v>8.1999999999999993</v>
      </c>
      <c r="F3045" s="41">
        <f t="shared" si="378"/>
        <v>7953.9999999999991</v>
      </c>
      <c r="G3045" s="107">
        <f t="shared" si="379"/>
        <v>9624.3399999999983</v>
      </c>
      <c r="H3045" s="108">
        <f t="shared" si="380"/>
        <v>8661.905999999999</v>
      </c>
      <c r="I3045" s="41">
        <f t="shared" si="381"/>
        <v>0</v>
      </c>
      <c r="J3045" s="41">
        <f t="shared" si="382"/>
        <v>13474.075999999997</v>
      </c>
      <c r="K3045" s="45" t="str">
        <f t="shared" si="383"/>
        <v>FOTO</v>
      </c>
      <c r="L3045" s="46"/>
    </row>
    <row r="3046" spans="1:12">
      <c r="A3046" s="41" t="s">
        <v>5731</v>
      </c>
      <c r="B3046" s="41"/>
      <c r="D3046" s="43" t="s">
        <v>5732</v>
      </c>
      <c r="E3046" s="44">
        <v>8.1999999999999993</v>
      </c>
      <c r="F3046" s="41">
        <f t="shared" si="378"/>
        <v>7953.9999999999991</v>
      </c>
      <c r="G3046" s="107">
        <f t="shared" si="379"/>
        <v>9624.3399999999983</v>
      </c>
      <c r="H3046" s="108">
        <f t="shared" si="380"/>
        <v>8661.905999999999</v>
      </c>
      <c r="I3046" s="41">
        <f t="shared" si="381"/>
        <v>0</v>
      </c>
      <c r="J3046" s="41">
        <f t="shared" si="382"/>
        <v>13474.075999999997</v>
      </c>
      <c r="K3046" s="45" t="str">
        <f t="shared" si="383"/>
        <v>FOTO</v>
      </c>
      <c r="L3046" s="46"/>
    </row>
    <row r="3047" spans="1:12">
      <c r="A3047" s="41" t="s">
        <v>5733</v>
      </c>
      <c r="B3047" s="41"/>
      <c r="D3047" s="43" t="s">
        <v>5734</v>
      </c>
      <c r="E3047" s="44">
        <v>9.4999999999999982</v>
      </c>
      <c r="F3047" s="41">
        <f t="shared" si="378"/>
        <v>9214.9999999999982</v>
      </c>
      <c r="G3047" s="107">
        <f t="shared" si="379"/>
        <v>11150.149999999998</v>
      </c>
      <c r="H3047" s="108">
        <f t="shared" si="380"/>
        <v>10035.134999999998</v>
      </c>
      <c r="I3047" s="41">
        <f t="shared" si="381"/>
        <v>0</v>
      </c>
      <c r="J3047" s="41">
        <f t="shared" si="382"/>
        <v>15610.209999999995</v>
      </c>
      <c r="K3047" s="45" t="str">
        <f t="shared" si="383"/>
        <v>FOTO</v>
      </c>
      <c r="L3047" s="46"/>
    </row>
    <row r="3048" spans="1:12">
      <c r="A3048" s="41" t="s">
        <v>5735</v>
      </c>
      <c r="B3048" s="41"/>
      <c r="D3048" s="43" t="s">
        <v>5736</v>
      </c>
      <c r="E3048" s="44">
        <v>9.6999999999999993</v>
      </c>
      <c r="F3048" s="41">
        <f t="shared" si="378"/>
        <v>9409</v>
      </c>
      <c r="G3048" s="107">
        <f t="shared" si="379"/>
        <v>11384.89</v>
      </c>
      <c r="H3048" s="108">
        <f t="shared" si="380"/>
        <v>10246.401</v>
      </c>
      <c r="I3048" s="41">
        <f t="shared" si="381"/>
        <v>0</v>
      </c>
      <c r="J3048" s="41">
        <f t="shared" si="382"/>
        <v>15938.845999999998</v>
      </c>
      <c r="K3048" s="45" t="str">
        <f t="shared" si="383"/>
        <v>FOTO</v>
      </c>
      <c r="L3048" s="46"/>
    </row>
    <row r="3049" spans="1:12">
      <c r="A3049" s="41" t="s">
        <v>5737</v>
      </c>
      <c r="B3049" s="41"/>
      <c r="D3049" s="43" t="s">
        <v>5738</v>
      </c>
      <c r="E3049" s="44">
        <v>9.6999999999999993</v>
      </c>
      <c r="F3049" s="41">
        <f t="shared" si="378"/>
        <v>9409</v>
      </c>
      <c r="G3049" s="107">
        <f t="shared" si="379"/>
        <v>11384.89</v>
      </c>
      <c r="H3049" s="108">
        <f t="shared" si="380"/>
        <v>10246.401</v>
      </c>
      <c r="I3049" s="41">
        <f t="shared" si="381"/>
        <v>0</v>
      </c>
      <c r="J3049" s="41">
        <f t="shared" si="382"/>
        <v>15938.845999999998</v>
      </c>
      <c r="K3049" s="45" t="str">
        <f t="shared" si="383"/>
        <v>FOTO</v>
      </c>
      <c r="L3049" s="46"/>
    </row>
    <row r="3050" spans="1:12" ht="15.75" customHeight="1">
      <c r="A3050" s="47" t="s">
        <v>5739</v>
      </c>
      <c r="B3050" s="48"/>
      <c r="D3050" s="43"/>
      <c r="E3050" s="44">
        <v>0</v>
      </c>
      <c r="F3050" s="41">
        <f t="shared" si="378"/>
        <v>0</v>
      </c>
      <c r="G3050" s="107">
        <f t="shared" si="379"/>
        <v>0</v>
      </c>
      <c r="H3050" s="108">
        <f t="shared" si="380"/>
        <v>0</v>
      </c>
      <c r="I3050" s="41">
        <f t="shared" si="381"/>
        <v>0</v>
      </c>
      <c r="J3050" s="41">
        <f t="shared" si="382"/>
        <v>0</v>
      </c>
      <c r="K3050" s="45"/>
      <c r="L3050" s="46"/>
    </row>
    <row r="3051" spans="1:12">
      <c r="A3051" s="41" t="s">
        <v>5740</v>
      </c>
      <c r="B3051" s="41"/>
      <c r="D3051" s="43" t="s">
        <v>5741</v>
      </c>
      <c r="E3051" s="44">
        <v>0.17954545454545454</v>
      </c>
      <c r="F3051" s="41">
        <f t="shared" si="378"/>
        <v>174.15909090909091</v>
      </c>
      <c r="G3051" s="107">
        <f t="shared" si="379"/>
        <v>210.73249999999999</v>
      </c>
      <c r="H3051" s="108">
        <f t="shared" si="380"/>
        <v>189.65924999999999</v>
      </c>
      <c r="I3051" s="41">
        <f t="shared" si="381"/>
        <v>0</v>
      </c>
      <c r="J3051" s="41">
        <f t="shared" si="382"/>
        <v>295.02549999999997</v>
      </c>
      <c r="K3051" s="45" t="str">
        <f t="shared" ref="K3051:K3069" si="384">HYPERLINK(CONCATENATE("https://buscador.neorep.com.ar/",TRIM(A3051),"/"),"FOTO")</f>
        <v>FOTO</v>
      </c>
      <c r="L3051" s="46"/>
    </row>
    <row r="3052" spans="1:12">
      <c r="A3052" s="41" t="s">
        <v>5742</v>
      </c>
      <c r="B3052" s="41"/>
      <c r="D3052" s="43" t="s">
        <v>5743</v>
      </c>
      <c r="E3052" s="44">
        <v>4.2590909090909088</v>
      </c>
      <c r="F3052" s="41">
        <f t="shared" si="378"/>
        <v>4131.318181818182</v>
      </c>
      <c r="G3052" s="107">
        <f t="shared" si="379"/>
        <v>4998.8950000000004</v>
      </c>
      <c r="H3052" s="108">
        <f t="shared" si="380"/>
        <v>4499.0055000000002</v>
      </c>
      <c r="I3052" s="41">
        <f t="shared" si="381"/>
        <v>0</v>
      </c>
      <c r="J3052" s="41">
        <f t="shared" si="382"/>
        <v>6998.4530000000004</v>
      </c>
      <c r="K3052" s="45" t="str">
        <f t="shared" si="384"/>
        <v>FOTO</v>
      </c>
      <c r="L3052" s="46"/>
    </row>
    <row r="3053" spans="1:12" ht="12.75" customHeight="1">
      <c r="A3053" s="41" t="s">
        <v>5744</v>
      </c>
      <c r="B3053" s="41"/>
      <c r="D3053" s="43" t="s">
        <v>5745</v>
      </c>
      <c r="E3053" s="44">
        <v>8.7999999999999989</v>
      </c>
      <c r="F3053" s="41">
        <f t="shared" si="378"/>
        <v>8535.9999999999982</v>
      </c>
      <c r="G3053" s="107">
        <f t="shared" si="379"/>
        <v>10328.559999999998</v>
      </c>
      <c r="H3053" s="108">
        <f t="shared" si="380"/>
        <v>9295.7039999999979</v>
      </c>
      <c r="I3053" s="41">
        <f t="shared" si="381"/>
        <v>0</v>
      </c>
      <c r="J3053" s="41">
        <f t="shared" si="382"/>
        <v>14459.983999999995</v>
      </c>
      <c r="K3053" s="45" t="str">
        <f t="shared" si="384"/>
        <v>FOTO</v>
      </c>
      <c r="L3053" s="46"/>
    </row>
    <row r="3054" spans="1:12">
      <c r="A3054" s="41" t="s">
        <v>5746</v>
      </c>
      <c r="B3054" s="41"/>
      <c r="D3054" s="43" t="s">
        <v>5747</v>
      </c>
      <c r="E3054" s="44">
        <v>5.7204545454545457</v>
      </c>
      <c r="F3054" s="41">
        <f t="shared" si="378"/>
        <v>5548.840909090909</v>
      </c>
      <c r="G3054" s="107">
        <f t="shared" si="379"/>
        <v>6714.0974999999999</v>
      </c>
      <c r="H3054" s="108">
        <f t="shared" si="380"/>
        <v>6042.6877500000001</v>
      </c>
      <c r="I3054" s="41">
        <f t="shared" si="381"/>
        <v>0</v>
      </c>
      <c r="J3054" s="41">
        <f t="shared" si="382"/>
        <v>9399.7364999999991</v>
      </c>
      <c r="K3054" s="45" t="str">
        <f t="shared" si="384"/>
        <v>FOTO</v>
      </c>
      <c r="L3054" s="46"/>
    </row>
    <row r="3055" spans="1:12" ht="12.75" customHeight="1">
      <c r="A3055" s="41" t="s">
        <v>5748</v>
      </c>
      <c r="B3055" s="41"/>
      <c r="D3055" s="43" t="s">
        <v>5749</v>
      </c>
      <c r="E3055" s="44">
        <v>1.8999999999999997</v>
      </c>
      <c r="F3055" s="41">
        <f t="shared" si="378"/>
        <v>1842.9999999999998</v>
      </c>
      <c r="G3055" s="107">
        <f t="shared" si="379"/>
        <v>2230.0299999999997</v>
      </c>
      <c r="H3055" s="108">
        <f t="shared" si="380"/>
        <v>2007.0269999999998</v>
      </c>
      <c r="I3055" s="41">
        <f t="shared" si="381"/>
        <v>0</v>
      </c>
      <c r="J3055" s="41">
        <f t="shared" si="382"/>
        <v>3122.0419999999995</v>
      </c>
      <c r="K3055" s="45" t="str">
        <f t="shared" si="384"/>
        <v>FOTO</v>
      </c>
      <c r="L3055" s="46"/>
    </row>
    <row r="3056" spans="1:12">
      <c r="A3056" s="41" t="s">
        <v>5750</v>
      </c>
      <c r="B3056" s="41"/>
      <c r="D3056" s="43" t="s">
        <v>5751</v>
      </c>
      <c r="E3056" s="44">
        <v>3.3</v>
      </c>
      <c r="F3056" s="41">
        <f t="shared" si="378"/>
        <v>3201</v>
      </c>
      <c r="G3056" s="107">
        <f t="shared" si="379"/>
        <v>3873.21</v>
      </c>
      <c r="H3056" s="108">
        <f t="shared" si="380"/>
        <v>3485.8890000000001</v>
      </c>
      <c r="I3056" s="41">
        <f t="shared" si="381"/>
        <v>0</v>
      </c>
      <c r="J3056" s="41">
        <f t="shared" si="382"/>
        <v>5422.4939999999997</v>
      </c>
      <c r="K3056" s="45" t="str">
        <f t="shared" si="384"/>
        <v>FOTO</v>
      </c>
      <c r="L3056" s="46"/>
    </row>
    <row r="3057" spans="1:12">
      <c r="A3057" s="41" t="s">
        <v>5752</v>
      </c>
      <c r="B3057" s="41"/>
      <c r="D3057" s="43" t="s">
        <v>5753</v>
      </c>
      <c r="E3057" s="44">
        <v>7.7</v>
      </c>
      <c r="F3057" s="41">
        <f t="shared" si="378"/>
        <v>7469</v>
      </c>
      <c r="G3057" s="107">
        <f t="shared" si="379"/>
        <v>9037.49</v>
      </c>
      <c r="H3057" s="108">
        <f t="shared" si="380"/>
        <v>8133.741</v>
      </c>
      <c r="I3057" s="41">
        <f t="shared" si="381"/>
        <v>0</v>
      </c>
      <c r="J3057" s="41">
        <f t="shared" si="382"/>
        <v>12652.485999999999</v>
      </c>
      <c r="K3057" s="45" t="str">
        <f t="shared" si="384"/>
        <v>FOTO</v>
      </c>
      <c r="L3057" s="46"/>
    </row>
    <row r="3058" spans="1:12">
      <c r="A3058" s="41" t="s">
        <v>5754</v>
      </c>
      <c r="B3058" s="41"/>
      <c r="D3058" s="43" t="s">
        <v>5755</v>
      </c>
      <c r="E3058" s="44">
        <v>8.459090909090909</v>
      </c>
      <c r="F3058" s="41">
        <f t="shared" si="378"/>
        <v>8205.318181818182</v>
      </c>
      <c r="G3058" s="107">
        <f t="shared" si="379"/>
        <v>9928.4349999999995</v>
      </c>
      <c r="H3058" s="108">
        <f t="shared" si="380"/>
        <v>8935.5915000000005</v>
      </c>
      <c r="I3058" s="41">
        <f t="shared" si="381"/>
        <v>0</v>
      </c>
      <c r="J3058" s="41">
        <f t="shared" si="382"/>
        <v>13899.808999999999</v>
      </c>
      <c r="K3058" s="45" t="str">
        <f t="shared" si="384"/>
        <v>FOTO</v>
      </c>
      <c r="L3058" s="46" t="s">
        <v>5756</v>
      </c>
    </row>
    <row r="3059" spans="1:12">
      <c r="A3059" s="41" t="s">
        <v>5757</v>
      </c>
      <c r="B3059" s="41"/>
      <c r="D3059" s="43" t="s">
        <v>5758</v>
      </c>
      <c r="E3059" s="44">
        <v>1.2909090909090908</v>
      </c>
      <c r="F3059" s="41">
        <f t="shared" si="378"/>
        <v>1252.181818181818</v>
      </c>
      <c r="G3059" s="107">
        <f t="shared" si="379"/>
        <v>1515.1399999999996</v>
      </c>
      <c r="H3059" s="108">
        <f t="shared" si="380"/>
        <v>1363.6259999999997</v>
      </c>
      <c r="I3059" s="41">
        <f t="shared" si="381"/>
        <v>0</v>
      </c>
      <c r="J3059" s="41">
        <f t="shared" si="382"/>
        <v>2121.1959999999995</v>
      </c>
      <c r="K3059" s="45" t="str">
        <f t="shared" si="384"/>
        <v>FOTO</v>
      </c>
      <c r="L3059" s="46"/>
    </row>
    <row r="3060" spans="1:12">
      <c r="A3060" s="41" t="s">
        <v>5759</v>
      </c>
      <c r="B3060" s="41"/>
      <c r="D3060" s="43" t="s">
        <v>5760</v>
      </c>
      <c r="E3060" s="44">
        <v>2.7204545454545452</v>
      </c>
      <c r="F3060" s="41">
        <f t="shared" si="378"/>
        <v>2638.840909090909</v>
      </c>
      <c r="G3060" s="107">
        <f t="shared" si="379"/>
        <v>3192.9974999999999</v>
      </c>
      <c r="H3060" s="108">
        <f t="shared" si="380"/>
        <v>2873.6977499999998</v>
      </c>
      <c r="I3060" s="41">
        <f t="shared" si="381"/>
        <v>0</v>
      </c>
      <c r="J3060" s="41">
        <f t="shared" si="382"/>
        <v>4470.1965</v>
      </c>
      <c r="K3060" s="45" t="str">
        <f t="shared" si="384"/>
        <v>FOTO</v>
      </c>
      <c r="L3060" s="46"/>
    </row>
    <row r="3061" spans="1:12">
      <c r="A3061" s="41" t="s">
        <v>5761</v>
      </c>
      <c r="B3061" s="41"/>
      <c r="D3061" s="43" t="s">
        <v>5762</v>
      </c>
      <c r="E3061" s="44">
        <v>3.3977272727272725</v>
      </c>
      <c r="F3061" s="41">
        <f t="shared" si="378"/>
        <v>3295.7954545454545</v>
      </c>
      <c r="G3061" s="107">
        <f t="shared" si="379"/>
        <v>3987.9124999999999</v>
      </c>
      <c r="H3061" s="108">
        <f t="shared" si="380"/>
        <v>3589.1212500000001</v>
      </c>
      <c r="I3061" s="41">
        <f t="shared" si="381"/>
        <v>0</v>
      </c>
      <c r="J3061" s="41">
        <f t="shared" si="382"/>
        <v>5583.0774999999994</v>
      </c>
      <c r="K3061" s="45" t="str">
        <f t="shared" si="384"/>
        <v>FOTO</v>
      </c>
      <c r="L3061" s="46"/>
    </row>
    <row r="3062" spans="1:12">
      <c r="A3062" s="41" t="s">
        <v>5763</v>
      </c>
      <c r="B3062" s="41"/>
      <c r="D3062" s="43" t="s">
        <v>5764</v>
      </c>
      <c r="E3062" s="44">
        <v>0.5</v>
      </c>
      <c r="F3062" s="41">
        <f t="shared" si="378"/>
        <v>485</v>
      </c>
      <c r="G3062" s="107">
        <f t="shared" si="379"/>
        <v>586.85</v>
      </c>
      <c r="H3062" s="108">
        <f t="shared" si="380"/>
        <v>528.16500000000008</v>
      </c>
      <c r="I3062" s="41">
        <f t="shared" si="381"/>
        <v>0</v>
      </c>
      <c r="J3062" s="41">
        <f t="shared" si="382"/>
        <v>821.59</v>
      </c>
      <c r="K3062" s="45" t="str">
        <f t="shared" si="384"/>
        <v>FOTO</v>
      </c>
      <c r="L3062" s="46"/>
    </row>
    <row r="3063" spans="1:12">
      <c r="A3063" s="41" t="s">
        <v>5765</v>
      </c>
      <c r="B3063" s="41"/>
      <c r="D3063" s="43" t="s">
        <v>5766</v>
      </c>
      <c r="E3063" s="44">
        <v>5.6999999999999993</v>
      </c>
      <c r="F3063" s="41">
        <f t="shared" si="378"/>
        <v>5528.9999999999991</v>
      </c>
      <c r="G3063" s="107">
        <f t="shared" si="379"/>
        <v>6690.0899999999983</v>
      </c>
      <c r="H3063" s="108">
        <f t="shared" si="380"/>
        <v>6021.0809999999983</v>
      </c>
      <c r="I3063" s="41">
        <f t="shared" si="381"/>
        <v>0</v>
      </c>
      <c r="J3063" s="41">
        <f t="shared" si="382"/>
        <v>9366.1259999999966</v>
      </c>
      <c r="K3063" s="45" t="str">
        <f t="shared" si="384"/>
        <v>FOTO</v>
      </c>
      <c r="L3063" s="46"/>
    </row>
    <row r="3064" spans="1:12">
      <c r="A3064" s="41" t="s">
        <v>5767</v>
      </c>
      <c r="B3064" s="41"/>
      <c r="D3064" s="43" t="s">
        <v>5768</v>
      </c>
      <c r="E3064" s="44">
        <v>3.3590909090909085</v>
      </c>
      <c r="F3064" s="41">
        <f t="shared" si="378"/>
        <v>3258.3181818181811</v>
      </c>
      <c r="G3064" s="107">
        <f t="shared" si="379"/>
        <v>3942.5649999999991</v>
      </c>
      <c r="H3064" s="108">
        <f t="shared" si="380"/>
        <v>3548.3084999999992</v>
      </c>
      <c r="I3064" s="41">
        <f t="shared" si="381"/>
        <v>0</v>
      </c>
      <c r="J3064" s="41">
        <f t="shared" si="382"/>
        <v>5519.5909999999985</v>
      </c>
      <c r="K3064" s="45" t="str">
        <f t="shared" si="384"/>
        <v>FOTO</v>
      </c>
      <c r="L3064" s="46"/>
    </row>
    <row r="3065" spans="1:12">
      <c r="A3065" s="41" t="s">
        <v>5769</v>
      </c>
      <c r="B3065" s="41"/>
      <c r="D3065" s="43" t="s">
        <v>5770</v>
      </c>
      <c r="E3065" s="44">
        <v>9.3409090909090899</v>
      </c>
      <c r="F3065" s="41">
        <f t="shared" si="378"/>
        <v>9060.681818181818</v>
      </c>
      <c r="G3065" s="107">
        <f t="shared" si="379"/>
        <v>10963.424999999999</v>
      </c>
      <c r="H3065" s="108">
        <f t="shared" si="380"/>
        <v>9867.0825000000004</v>
      </c>
      <c r="I3065" s="41">
        <f t="shared" si="381"/>
        <v>0</v>
      </c>
      <c r="J3065" s="41">
        <f t="shared" si="382"/>
        <v>15348.794999999998</v>
      </c>
      <c r="K3065" s="45" t="str">
        <f t="shared" si="384"/>
        <v>FOTO</v>
      </c>
      <c r="L3065" s="46"/>
    </row>
    <row r="3066" spans="1:12">
      <c r="A3066" s="41" t="s">
        <v>5771</v>
      </c>
      <c r="B3066" s="41"/>
      <c r="D3066" s="43" t="s">
        <v>5772</v>
      </c>
      <c r="E3066" s="44">
        <v>1.259090909090909</v>
      </c>
      <c r="F3066" s="41">
        <f t="shared" si="378"/>
        <v>1221.3181818181818</v>
      </c>
      <c r="G3066" s="107">
        <f t="shared" si="379"/>
        <v>1477.7949999999998</v>
      </c>
      <c r="H3066" s="108">
        <f t="shared" si="380"/>
        <v>1330.0155</v>
      </c>
      <c r="I3066" s="41">
        <f t="shared" si="381"/>
        <v>0</v>
      </c>
      <c r="J3066" s="41">
        <f t="shared" si="382"/>
        <v>2068.9129999999996</v>
      </c>
      <c r="K3066" s="45" t="str">
        <f t="shared" si="384"/>
        <v>FOTO</v>
      </c>
      <c r="L3066" s="46"/>
    </row>
    <row r="3067" spans="1:12">
      <c r="A3067" s="41" t="s">
        <v>5773</v>
      </c>
      <c r="B3067" s="41"/>
      <c r="D3067" s="43" t="s">
        <v>5774</v>
      </c>
      <c r="E3067" s="44">
        <v>2.2590909090909088</v>
      </c>
      <c r="F3067" s="41">
        <f t="shared" si="378"/>
        <v>2191.3181818181815</v>
      </c>
      <c r="G3067" s="107">
        <f t="shared" si="379"/>
        <v>2651.4949999999994</v>
      </c>
      <c r="H3067" s="108">
        <f t="shared" si="380"/>
        <v>2386.3454999999994</v>
      </c>
      <c r="I3067" s="41">
        <f t="shared" si="381"/>
        <v>0</v>
      </c>
      <c r="J3067" s="41">
        <f t="shared" si="382"/>
        <v>3712.0929999999989</v>
      </c>
      <c r="K3067" s="45" t="str">
        <f t="shared" si="384"/>
        <v>FOTO</v>
      </c>
      <c r="L3067" s="46"/>
    </row>
    <row r="3068" spans="1:12">
      <c r="A3068" s="41" t="s">
        <v>5775</v>
      </c>
      <c r="B3068" s="41"/>
      <c r="D3068" s="43" t="s">
        <v>5776</v>
      </c>
      <c r="E3068" s="44">
        <v>1.1409090909090907</v>
      </c>
      <c r="F3068" s="41">
        <f t="shared" si="378"/>
        <v>1106.681818181818</v>
      </c>
      <c r="G3068" s="107">
        <f t="shared" si="379"/>
        <v>1339.0849999999998</v>
      </c>
      <c r="H3068" s="108">
        <f t="shared" si="380"/>
        <v>1205.1764999999998</v>
      </c>
      <c r="I3068" s="41">
        <f t="shared" si="381"/>
        <v>0</v>
      </c>
      <c r="J3068" s="41">
        <f t="shared" si="382"/>
        <v>1874.7189999999996</v>
      </c>
      <c r="K3068" s="45" t="str">
        <f t="shared" si="384"/>
        <v>FOTO</v>
      </c>
      <c r="L3068" s="46"/>
    </row>
    <row r="3069" spans="1:12">
      <c r="A3069" s="41" t="s">
        <v>5777</v>
      </c>
      <c r="B3069" s="41"/>
      <c r="D3069" s="43" t="s">
        <v>5778</v>
      </c>
      <c r="E3069" s="44">
        <v>2.2409090909090907</v>
      </c>
      <c r="F3069" s="41">
        <f t="shared" si="378"/>
        <v>2173.681818181818</v>
      </c>
      <c r="G3069" s="107">
        <f t="shared" si="379"/>
        <v>2630.1549999999997</v>
      </c>
      <c r="H3069" s="108">
        <f t="shared" si="380"/>
        <v>2367.1394999999998</v>
      </c>
      <c r="I3069" s="41">
        <f t="shared" si="381"/>
        <v>0</v>
      </c>
      <c r="J3069" s="41">
        <f t="shared" si="382"/>
        <v>3682.2169999999992</v>
      </c>
      <c r="K3069" s="45" t="str">
        <f t="shared" si="384"/>
        <v>FOTO</v>
      </c>
      <c r="L3069" s="46"/>
    </row>
    <row r="3070" spans="1:12" ht="15.75" customHeight="1">
      <c r="A3070" s="47" t="s">
        <v>5779</v>
      </c>
      <c r="B3070" s="48"/>
      <c r="D3070" s="43"/>
      <c r="E3070" s="44">
        <v>0</v>
      </c>
      <c r="F3070" s="41">
        <f t="shared" si="378"/>
        <v>0</v>
      </c>
      <c r="G3070" s="107">
        <f t="shared" si="379"/>
        <v>0</v>
      </c>
      <c r="H3070" s="108">
        <f t="shared" si="380"/>
        <v>0</v>
      </c>
      <c r="I3070" s="41">
        <f t="shared" si="381"/>
        <v>0</v>
      </c>
      <c r="J3070" s="41">
        <f t="shared" si="382"/>
        <v>0</v>
      </c>
      <c r="K3070" s="45"/>
      <c r="L3070" s="46"/>
    </row>
    <row r="3071" spans="1:12">
      <c r="A3071" s="41" t="s">
        <v>5780</v>
      </c>
      <c r="B3071" s="41"/>
      <c r="D3071" s="43" t="s">
        <v>5781</v>
      </c>
      <c r="E3071" s="44">
        <v>1.7204545454545455</v>
      </c>
      <c r="F3071" s="41">
        <f t="shared" si="378"/>
        <v>1668.840909090909</v>
      </c>
      <c r="G3071" s="107">
        <f t="shared" si="379"/>
        <v>2019.2974999999999</v>
      </c>
      <c r="H3071" s="108">
        <f t="shared" si="380"/>
        <v>1817.3677499999999</v>
      </c>
      <c r="I3071" s="41">
        <f t="shared" si="381"/>
        <v>0</v>
      </c>
      <c r="J3071" s="41">
        <f t="shared" si="382"/>
        <v>2827.0164999999997</v>
      </c>
      <c r="K3071" s="45" t="str">
        <f t="shared" ref="K3071:K3077" si="385">HYPERLINK(CONCATENATE("https://buscador.neorep.com.ar/",TRIM(A3071),"/"),"FOTO")</f>
        <v>FOTO</v>
      </c>
      <c r="L3071" s="46"/>
    </row>
    <row r="3072" spans="1:12">
      <c r="A3072" s="41" t="s">
        <v>5782</v>
      </c>
      <c r="B3072" s="41"/>
      <c r="D3072" s="43" t="s">
        <v>5783</v>
      </c>
      <c r="E3072" s="44">
        <v>6.8</v>
      </c>
      <c r="F3072" s="41">
        <f t="shared" si="378"/>
        <v>6596</v>
      </c>
      <c r="G3072" s="107">
        <f t="shared" si="379"/>
        <v>7981.16</v>
      </c>
      <c r="H3072" s="108">
        <f t="shared" si="380"/>
        <v>7183.0439999999999</v>
      </c>
      <c r="I3072" s="41">
        <f t="shared" si="381"/>
        <v>0</v>
      </c>
      <c r="J3072" s="41">
        <f t="shared" si="382"/>
        <v>11173.624</v>
      </c>
      <c r="K3072" s="45" t="str">
        <f t="shared" si="385"/>
        <v>FOTO</v>
      </c>
      <c r="L3072" s="46"/>
    </row>
    <row r="3073" spans="1:12">
      <c r="A3073" s="41" t="s">
        <v>5784</v>
      </c>
      <c r="B3073" s="41"/>
      <c r="D3073" s="43" t="s">
        <v>5785</v>
      </c>
      <c r="E3073" s="44">
        <v>5.2795454545454543</v>
      </c>
      <c r="F3073" s="41">
        <f t="shared" si="378"/>
        <v>5121.159090909091</v>
      </c>
      <c r="G3073" s="107">
        <f t="shared" si="379"/>
        <v>6196.6025</v>
      </c>
      <c r="H3073" s="108">
        <f t="shared" si="380"/>
        <v>5576.9422500000001</v>
      </c>
      <c r="I3073" s="41">
        <f t="shared" si="381"/>
        <v>0</v>
      </c>
      <c r="J3073" s="41">
        <f t="shared" si="382"/>
        <v>8675.2434999999987</v>
      </c>
      <c r="K3073" s="45" t="str">
        <f t="shared" si="385"/>
        <v>FOTO</v>
      </c>
      <c r="L3073" s="46"/>
    </row>
    <row r="3074" spans="1:12" ht="12.75" customHeight="1">
      <c r="A3074" s="41" t="s">
        <v>5786</v>
      </c>
      <c r="B3074" s="41"/>
      <c r="D3074" s="43" t="s">
        <v>5787</v>
      </c>
      <c r="E3074" s="44">
        <v>3.3</v>
      </c>
      <c r="F3074" s="41">
        <f t="shared" si="378"/>
        <v>3201</v>
      </c>
      <c r="G3074" s="107">
        <f t="shared" si="379"/>
        <v>3873.21</v>
      </c>
      <c r="H3074" s="108">
        <f t="shared" si="380"/>
        <v>3485.8890000000001</v>
      </c>
      <c r="I3074" s="41">
        <f t="shared" si="381"/>
        <v>0</v>
      </c>
      <c r="J3074" s="41">
        <f t="shared" si="382"/>
        <v>5422.4939999999997</v>
      </c>
      <c r="K3074" s="45" t="str">
        <f t="shared" si="385"/>
        <v>FOTO</v>
      </c>
      <c r="L3074" s="46"/>
    </row>
    <row r="3075" spans="1:12">
      <c r="A3075" s="41" t="s">
        <v>5788</v>
      </c>
      <c r="B3075" s="41"/>
      <c r="D3075" s="43" t="s">
        <v>5789</v>
      </c>
      <c r="E3075" s="44">
        <v>2.7</v>
      </c>
      <c r="F3075" s="41">
        <f t="shared" si="378"/>
        <v>2619</v>
      </c>
      <c r="G3075" s="107">
        <f t="shared" si="379"/>
        <v>3168.99</v>
      </c>
      <c r="H3075" s="108">
        <f t="shared" si="380"/>
        <v>2852.0909999999999</v>
      </c>
      <c r="I3075" s="41">
        <f t="shared" si="381"/>
        <v>0</v>
      </c>
      <c r="J3075" s="41">
        <f t="shared" si="382"/>
        <v>4436.5859999999993</v>
      </c>
      <c r="K3075" s="45" t="str">
        <f t="shared" si="385"/>
        <v>FOTO</v>
      </c>
      <c r="L3075" s="46"/>
    </row>
    <row r="3076" spans="1:12">
      <c r="A3076" s="41" t="s">
        <v>5790</v>
      </c>
      <c r="B3076" s="41"/>
      <c r="D3076" s="43" t="s">
        <v>5791</v>
      </c>
      <c r="E3076" s="44">
        <v>2.7</v>
      </c>
      <c r="F3076" s="41">
        <f t="shared" si="378"/>
        <v>2619</v>
      </c>
      <c r="G3076" s="107">
        <f t="shared" si="379"/>
        <v>3168.99</v>
      </c>
      <c r="H3076" s="108">
        <f t="shared" si="380"/>
        <v>2852.0909999999999</v>
      </c>
      <c r="I3076" s="41">
        <f t="shared" si="381"/>
        <v>0</v>
      </c>
      <c r="J3076" s="41">
        <f t="shared" si="382"/>
        <v>4436.5859999999993</v>
      </c>
      <c r="K3076" s="45" t="str">
        <f t="shared" si="385"/>
        <v>FOTO</v>
      </c>
      <c r="L3076" s="46"/>
    </row>
    <row r="3077" spans="1:12">
      <c r="A3077" s="41" t="s">
        <v>5792</v>
      </c>
      <c r="B3077" s="41"/>
      <c r="D3077" s="43" t="s">
        <v>5793</v>
      </c>
      <c r="E3077" s="44">
        <v>2.7</v>
      </c>
      <c r="F3077" s="41">
        <f t="shared" si="378"/>
        <v>2619</v>
      </c>
      <c r="G3077" s="107">
        <f t="shared" si="379"/>
        <v>3168.99</v>
      </c>
      <c r="H3077" s="108">
        <f t="shared" si="380"/>
        <v>2852.0909999999999</v>
      </c>
      <c r="I3077" s="41">
        <f t="shared" si="381"/>
        <v>0</v>
      </c>
      <c r="J3077" s="41">
        <f t="shared" si="382"/>
        <v>4436.5859999999993</v>
      </c>
      <c r="K3077" s="45" t="str">
        <f t="shared" si="385"/>
        <v>FOTO</v>
      </c>
      <c r="L3077" s="46"/>
    </row>
    <row r="3078" spans="1:12" ht="15.75" customHeight="1">
      <c r="A3078" s="47" t="s">
        <v>5794</v>
      </c>
      <c r="B3078" s="48"/>
      <c r="D3078" s="43"/>
      <c r="E3078" s="44">
        <v>0</v>
      </c>
      <c r="F3078" s="41">
        <f t="shared" si="378"/>
        <v>0</v>
      </c>
      <c r="G3078" s="107">
        <f t="shared" si="379"/>
        <v>0</v>
      </c>
      <c r="H3078" s="108">
        <f t="shared" si="380"/>
        <v>0</v>
      </c>
      <c r="I3078" s="41">
        <f t="shared" si="381"/>
        <v>0</v>
      </c>
      <c r="J3078" s="41">
        <f t="shared" si="382"/>
        <v>0</v>
      </c>
      <c r="K3078" s="45"/>
      <c r="L3078" s="46"/>
    </row>
    <row r="3079" spans="1:12">
      <c r="A3079" s="41" t="s">
        <v>5795</v>
      </c>
      <c r="B3079" s="41"/>
      <c r="D3079" s="43" t="s">
        <v>5796</v>
      </c>
      <c r="E3079" s="44">
        <v>15.5</v>
      </c>
      <c r="F3079" s="41">
        <f t="shared" si="378"/>
        <v>15035</v>
      </c>
      <c r="G3079" s="107">
        <f t="shared" si="379"/>
        <v>18192.349999999999</v>
      </c>
      <c r="H3079" s="108">
        <f t="shared" si="380"/>
        <v>16373.115</v>
      </c>
      <c r="I3079" s="41">
        <f t="shared" si="381"/>
        <v>0</v>
      </c>
      <c r="J3079" s="41">
        <f t="shared" si="382"/>
        <v>25469.289999999997</v>
      </c>
      <c r="K3079" s="45" t="str">
        <f t="shared" ref="K3079:K3121" si="386">HYPERLINK(CONCATENATE("https://buscador.neorep.com.ar/",TRIM(A3079),"/"),"FOTO")</f>
        <v>FOTO</v>
      </c>
      <c r="L3079" s="46"/>
    </row>
    <row r="3080" spans="1:12">
      <c r="A3080" s="41" t="s">
        <v>5797</v>
      </c>
      <c r="B3080" s="41"/>
      <c r="D3080" s="43" t="s">
        <v>5798</v>
      </c>
      <c r="E3080" s="44">
        <v>15.5</v>
      </c>
      <c r="F3080" s="41">
        <f t="shared" si="378"/>
        <v>15035</v>
      </c>
      <c r="G3080" s="107">
        <f t="shared" si="379"/>
        <v>18192.349999999999</v>
      </c>
      <c r="H3080" s="108">
        <f t="shared" si="380"/>
        <v>16373.115</v>
      </c>
      <c r="I3080" s="41">
        <f t="shared" si="381"/>
        <v>0</v>
      </c>
      <c r="J3080" s="41">
        <f t="shared" si="382"/>
        <v>25469.289999999997</v>
      </c>
      <c r="K3080" s="45" t="str">
        <f t="shared" si="386"/>
        <v>FOTO</v>
      </c>
      <c r="L3080" s="46"/>
    </row>
    <row r="3081" spans="1:12" ht="12.75" customHeight="1">
      <c r="A3081" s="41" t="s">
        <v>5799</v>
      </c>
      <c r="B3081" s="41"/>
      <c r="D3081" s="43" t="s">
        <v>5800</v>
      </c>
      <c r="E3081" s="44">
        <v>9.3999999999999986</v>
      </c>
      <c r="F3081" s="41">
        <f t="shared" ref="F3081:F3144" si="387">+E3081*F$18</f>
        <v>9117.9999999999982</v>
      </c>
      <c r="G3081" s="107">
        <f t="shared" ref="G3081:G3144" si="388">+F3081*(1+G$18)</f>
        <v>11032.779999999997</v>
      </c>
      <c r="H3081" s="108">
        <f t="shared" ref="H3081:H3144" si="389">+G3081*(1-H$18)</f>
        <v>9929.5019999999968</v>
      </c>
      <c r="I3081" s="41">
        <f t="shared" ref="I3081:I3144" si="390">+G3081*C3081</f>
        <v>0</v>
      </c>
      <c r="J3081" s="41">
        <f t="shared" ref="J3081:J3144" si="391">+G3081*(1+J$18)</f>
        <v>15445.891999999994</v>
      </c>
      <c r="K3081" s="45" t="str">
        <f t="shared" si="386"/>
        <v>FOTO</v>
      </c>
      <c r="L3081" s="46"/>
    </row>
    <row r="3082" spans="1:12">
      <c r="A3082" s="41" t="s">
        <v>5801</v>
      </c>
      <c r="B3082" s="41"/>
      <c r="D3082" s="43" t="s">
        <v>5802</v>
      </c>
      <c r="E3082" s="44">
        <v>9.3204545454545435</v>
      </c>
      <c r="F3082" s="41">
        <f t="shared" si="387"/>
        <v>9040.8409090909081</v>
      </c>
      <c r="G3082" s="107">
        <f t="shared" si="388"/>
        <v>10939.417499999998</v>
      </c>
      <c r="H3082" s="108">
        <f t="shared" si="389"/>
        <v>9845.4757499999978</v>
      </c>
      <c r="I3082" s="41">
        <f t="shared" si="390"/>
        <v>0</v>
      </c>
      <c r="J3082" s="41">
        <f t="shared" si="391"/>
        <v>15315.184499999996</v>
      </c>
      <c r="K3082" s="45" t="str">
        <f t="shared" si="386"/>
        <v>FOTO</v>
      </c>
      <c r="L3082" s="46" t="s">
        <v>1049</v>
      </c>
    </row>
    <row r="3083" spans="1:12" ht="12.75" customHeight="1">
      <c r="A3083" s="41" t="s">
        <v>5803</v>
      </c>
      <c r="B3083" s="41"/>
      <c r="D3083" s="43" t="s">
        <v>5804</v>
      </c>
      <c r="E3083" s="44">
        <v>9.3204545454545435</v>
      </c>
      <c r="F3083" s="41">
        <f t="shared" si="387"/>
        <v>9040.8409090909081</v>
      </c>
      <c r="G3083" s="107">
        <f t="shared" si="388"/>
        <v>10939.417499999998</v>
      </c>
      <c r="H3083" s="108">
        <f t="shared" si="389"/>
        <v>9845.4757499999978</v>
      </c>
      <c r="I3083" s="41">
        <f t="shared" si="390"/>
        <v>0</v>
      </c>
      <c r="J3083" s="41">
        <f t="shared" si="391"/>
        <v>15315.184499999996</v>
      </c>
      <c r="K3083" s="45" t="str">
        <f t="shared" si="386"/>
        <v>FOTO</v>
      </c>
      <c r="L3083" s="46"/>
    </row>
    <row r="3084" spans="1:12">
      <c r="A3084" s="41" t="s">
        <v>5805</v>
      </c>
      <c r="B3084" s="41"/>
      <c r="D3084" s="43" t="s">
        <v>5806</v>
      </c>
      <c r="E3084" s="44">
        <v>10.259090909090908</v>
      </c>
      <c r="F3084" s="41">
        <f t="shared" si="387"/>
        <v>9951.3181818181802</v>
      </c>
      <c r="G3084" s="107">
        <f t="shared" si="388"/>
        <v>12041.094999999998</v>
      </c>
      <c r="H3084" s="108">
        <f t="shared" si="389"/>
        <v>10836.985499999999</v>
      </c>
      <c r="I3084" s="41">
        <f t="shared" si="390"/>
        <v>0</v>
      </c>
      <c r="J3084" s="41">
        <f t="shared" si="391"/>
        <v>16857.532999999996</v>
      </c>
      <c r="K3084" s="45" t="str">
        <f t="shared" si="386"/>
        <v>FOTO</v>
      </c>
      <c r="L3084" s="46"/>
    </row>
    <row r="3085" spans="1:12">
      <c r="A3085" s="41" t="s">
        <v>5807</v>
      </c>
      <c r="B3085" s="41"/>
      <c r="D3085" s="43" t="s">
        <v>5808</v>
      </c>
      <c r="E3085" s="44">
        <v>3.7659090909090907</v>
      </c>
      <c r="F3085" s="41">
        <f t="shared" si="387"/>
        <v>3652.931818181818</v>
      </c>
      <c r="G3085" s="107">
        <f t="shared" si="388"/>
        <v>4420.0474999999997</v>
      </c>
      <c r="H3085" s="108">
        <f t="shared" si="389"/>
        <v>3978.0427499999996</v>
      </c>
      <c r="I3085" s="41">
        <f t="shared" si="390"/>
        <v>0</v>
      </c>
      <c r="J3085" s="41">
        <f t="shared" si="391"/>
        <v>6188.066499999999</v>
      </c>
      <c r="K3085" s="45" t="str">
        <f t="shared" si="386"/>
        <v>FOTO</v>
      </c>
      <c r="L3085" s="46"/>
    </row>
    <row r="3086" spans="1:12">
      <c r="A3086" s="41" t="s">
        <v>5809</v>
      </c>
      <c r="B3086" s="41"/>
      <c r="D3086" s="43" t="s">
        <v>5810</v>
      </c>
      <c r="E3086" s="44">
        <v>3.7659090909090907</v>
      </c>
      <c r="F3086" s="41">
        <f t="shared" si="387"/>
        <v>3652.931818181818</v>
      </c>
      <c r="G3086" s="107">
        <f t="shared" si="388"/>
        <v>4420.0474999999997</v>
      </c>
      <c r="H3086" s="108">
        <f t="shared" si="389"/>
        <v>3978.0427499999996</v>
      </c>
      <c r="I3086" s="41">
        <f t="shared" si="390"/>
        <v>0</v>
      </c>
      <c r="J3086" s="41">
        <f t="shared" si="391"/>
        <v>6188.066499999999</v>
      </c>
      <c r="K3086" s="45" t="str">
        <f t="shared" si="386"/>
        <v>FOTO</v>
      </c>
      <c r="L3086" s="46"/>
    </row>
    <row r="3087" spans="1:12">
      <c r="A3087" s="41" t="s">
        <v>5811</v>
      </c>
      <c r="B3087" s="41"/>
      <c r="D3087" s="43" t="s">
        <v>5812</v>
      </c>
      <c r="E3087" s="44">
        <v>12.94090909090909</v>
      </c>
      <c r="F3087" s="41">
        <f t="shared" si="387"/>
        <v>12552.681818181816</v>
      </c>
      <c r="G3087" s="107">
        <f t="shared" si="388"/>
        <v>15188.744999999997</v>
      </c>
      <c r="H3087" s="108">
        <f t="shared" si="389"/>
        <v>13669.870499999997</v>
      </c>
      <c r="I3087" s="41">
        <f t="shared" si="390"/>
        <v>0</v>
      </c>
      <c r="J3087" s="41">
        <f t="shared" si="391"/>
        <v>21264.242999999995</v>
      </c>
      <c r="K3087" s="45" t="str">
        <f t="shared" si="386"/>
        <v>FOTO</v>
      </c>
      <c r="L3087" s="46"/>
    </row>
    <row r="3088" spans="1:12">
      <c r="A3088" s="41" t="s">
        <v>5813</v>
      </c>
      <c r="B3088" s="41"/>
      <c r="D3088" s="43" t="s">
        <v>5812</v>
      </c>
      <c r="E3088" s="44">
        <v>12.94090909090909</v>
      </c>
      <c r="F3088" s="41">
        <f t="shared" si="387"/>
        <v>12552.681818181816</v>
      </c>
      <c r="G3088" s="107">
        <f t="shared" si="388"/>
        <v>15188.744999999997</v>
      </c>
      <c r="H3088" s="108">
        <f t="shared" si="389"/>
        <v>13669.870499999997</v>
      </c>
      <c r="I3088" s="41">
        <f t="shared" si="390"/>
        <v>0</v>
      </c>
      <c r="J3088" s="41">
        <f t="shared" si="391"/>
        <v>21264.242999999995</v>
      </c>
      <c r="K3088" s="45" t="str">
        <f t="shared" si="386"/>
        <v>FOTO</v>
      </c>
      <c r="L3088" s="46"/>
    </row>
    <row r="3089" spans="1:12">
      <c r="A3089" s="41" t="s">
        <v>5814</v>
      </c>
      <c r="B3089" s="41"/>
      <c r="D3089" s="43" t="s">
        <v>5815</v>
      </c>
      <c r="E3089" s="44">
        <v>3.7659090909090907</v>
      </c>
      <c r="F3089" s="41">
        <f t="shared" si="387"/>
        <v>3652.931818181818</v>
      </c>
      <c r="G3089" s="107">
        <f t="shared" si="388"/>
        <v>4420.0474999999997</v>
      </c>
      <c r="H3089" s="108">
        <f t="shared" si="389"/>
        <v>3978.0427499999996</v>
      </c>
      <c r="I3089" s="41">
        <f t="shared" si="390"/>
        <v>0</v>
      </c>
      <c r="J3089" s="41">
        <f t="shared" si="391"/>
        <v>6188.066499999999</v>
      </c>
      <c r="K3089" s="45" t="str">
        <f t="shared" si="386"/>
        <v>FOTO</v>
      </c>
      <c r="L3089" s="46"/>
    </row>
    <row r="3090" spans="1:12">
      <c r="A3090" s="41" t="s">
        <v>5816</v>
      </c>
      <c r="B3090" s="41"/>
      <c r="D3090" s="43" t="s">
        <v>5817</v>
      </c>
      <c r="E3090" s="44">
        <v>12.94090909090909</v>
      </c>
      <c r="F3090" s="41">
        <f t="shared" si="387"/>
        <v>12552.681818181816</v>
      </c>
      <c r="G3090" s="107">
        <f t="shared" si="388"/>
        <v>15188.744999999997</v>
      </c>
      <c r="H3090" s="108">
        <f t="shared" si="389"/>
        <v>13669.870499999997</v>
      </c>
      <c r="I3090" s="41">
        <f t="shared" si="390"/>
        <v>0</v>
      </c>
      <c r="J3090" s="41">
        <f t="shared" si="391"/>
        <v>21264.242999999995</v>
      </c>
      <c r="K3090" s="45" t="str">
        <f t="shared" si="386"/>
        <v>FOTO</v>
      </c>
      <c r="L3090" s="46"/>
    </row>
    <row r="3091" spans="1:12">
      <c r="A3091" s="41" t="s">
        <v>5818</v>
      </c>
      <c r="B3091" s="41"/>
      <c r="D3091" s="43" t="s">
        <v>5819</v>
      </c>
      <c r="E3091" s="44">
        <v>1</v>
      </c>
      <c r="F3091" s="41">
        <f t="shared" si="387"/>
        <v>970</v>
      </c>
      <c r="G3091" s="107">
        <f t="shared" si="388"/>
        <v>1173.7</v>
      </c>
      <c r="H3091" s="108">
        <f t="shared" si="389"/>
        <v>1056.3300000000002</v>
      </c>
      <c r="I3091" s="41">
        <f t="shared" si="390"/>
        <v>0</v>
      </c>
      <c r="J3091" s="41">
        <f t="shared" si="391"/>
        <v>1643.18</v>
      </c>
      <c r="K3091" s="45" t="str">
        <f t="shared" si="386"/>
        <v>FOTO</v>
      </c>
      <c r="L3091" s="46"/>
    </row>
    <row r="3092" spans="1:12">
      <c r="A3092" s="41" t="s">
        <v>5820</v>
      </c>
      <c r="B3092" s="41"/>
      <c r="D3092" s="43" t="s">
        <v>5821</v>
      </c>
      <c r="E3092" s="44">
        <v>5.9999999999999991</v>
      </c>
      <c r="F3092" s="41">
        <f t="shared" si="387"/>
        <v>5819.9999999999991</v>
      </c>
      <c r="G3092" s="107">
        <f t="shared" si="388"/>
        <v>7042.1999999999989</v>
      </c>
      <c r="H3092" s="108">
        <f t="shared" si="389"/>
        <v>6337.98</v>
      </c>
      <c r="I3092" s="41">
        <f t="shared" si="390"/>
        <v>0</v>
      </c>
      <c r="J3092" s="41">
        <f t="shared" si="391"/>
        <v>9859.0799999999981</v>
      </c>
      <c r="K3092" s="45" t="str">
        <f t="shared" si="386"/>
        <v>FOTO</v>
      </c>
      <c r="L3092" s="46"/>
    </row>
    <row r="3093" spans="1:12">
      <c r="A3093" s="41" t="s">
        <v>5822</v>
      </c>
      <c r="B3093" s="41"/>
      <c r="D3093" s="43" t="s">
        <v>5823</v>
      </c>
      <c r="E3093" s="44">
        <v>4.1204545454545451</v>
      </c>
      <c r="F3093" s="41">
        <f t="shared" si="387"/>
        <v>3996.840909090909</v>
      </c>
      <c r="G3093" s="107">
        <f t="shared" si="388"/>
        <v>4836.1774999999998</v>
      </c>
      <c r="H3093" s="108">
        <f t="shared" si="389"/>
        <v>4352.5597500000003</v>
      </c>
      <c r="I3093" s="41">
        <f t="shared" si="390"/>
        <v>0</v>
      </c>
      <c r="J3093" s="41">
        <f t="shared" si="391"/>
        <v>6770.6484999999993</v>
      </c>
      <c r="K3093" s="45" t="str">
        <f t="shared" si="386"/>
        <v>FOTO</v>
      </c>
      <c r="L3093" s="46"/>
    </row>
    <row r="3094" spans="1:12">
      <c r="A3094" s="41" t="s">
        <v>5824</v>
      </c>
      <c r="B3094" s="41"/>
      <c r="D3094" s="43" t="s">
        <v>5825</v>
      </c>
      <c r="E3094" s="44">
        <v>12.799999999999999</v>
      </c>
      <c r="F3094" s="41">
        <f t="shared" si="387"/>
        <v>12415.999999999998</v>
      </c>
      <c r="G3094" s="107">
        <f t="shared" si="388"/>
        <v>15023.359999999997</v>
      </c>
      <c r="H3094" s="108">
        <f t="shared" si="389"/>
        <v>13521.023999999998</v>
      </c>
      <c r="I3094" s="41">
        <f t="shared" si="390"/>
        <v>0</v>
      </c>
      <c r="J3094" s="41">
        <f t="shared" si="391"/>
        <v>21032.703999999994</v>
      </c>
      <c r="K3094" s="45" t="str">
        <f t="shared" si="386"/>
        <v>FOTO</v>
      </c>
      <c r="L3094" s="46"/>
    </row>
    <row r="3095" spans="1:12">
      <c r="A3095" s="41" t="s">
        <v>5826</v>
      </c>
      <c r="B3095" s="41"/>
      <c r="D3095" s="43" t="s">
        <v>5827</v>
      </c>
      <c r="E3095" s="44">
        <v>12.799999999999999</v>
      </c>
      <c r="F3095" s="41">
        <f t="shared" si="387"/>
        <v>12415.999999999998</v>
      </c>
      <c r="G3095" s="107">
        <f t="shared" si="388"/>
        <v>15023.359999999997</v>
      </c>
      <c r="H3095" s="108">
        <f t="shared" si="389"/>
        <v>13521.023999999998</v>
      </c>
      <c r="I3095" s="41">
        <f t="shared" si="390"/>
        <v>0</v>
      </c>
      <c r="J3095" s="41">
        <f t="shared" si="391"/>
        <v>21032.703999999994</v>
      </c>
      <c r="K3095" s="45" t="str">
        <f t="shared" si="386"/>
        <v>FOTO</v>
      </c>
      <c r="L3095" s="46"/>
    </row>
    <row r="3096" spans="1:12">
      <c r="A3096" s="41" t="s">
        <v>5828</v>
      </c>
      <c r="B3096" s="41"/>
      <c r="D3096" s="43" t="s">
        <v>5829</v>
      </c>
      <c r="E3096" s="44">
        <v>4.1204545454545451</v>
      </c>
      <c r="F3096" s="41">
        <f t="shared" si="387"/>
        <v>3996.840909090909</v>
      </c>
      <c r="G3096" s="107">
        <f t="shared" si="388"/>
        <v>4836.1774999999998</v>
      </c>
      <c r="H3096" s="108">
        <f t="shared" si="389"/>
        <v>4352.5597500000003</v>
      </c>
      <c r="I3096" s="41">
        <f t="shared" si="390"/>
        <v>0</v>
      </c>
      <c r="J3096" s="41">
        <f t="shared" si="391"/>
        <v>6770.6484999999993</v>
      </c>
      <c r="K3096" s="45" t="str">
        <f t="shared" si="386"/>
        <v>FOTO</v>
      </c>
      <c r="L3096" s="46"/>
    </row>
    <row r="3097" spans="1:12">
      <c r="A3097" s="41" t="s">
        <v>5830</v>
      </c>
      <c r="B3097" s="41"/>
      <c r="D3097" s="43" t="s">
        <v>5831</v>
      </c>
      <c r="E3097" s="44">
        <v>12.799999999999999</v>
      </c>
      <c r="F3097" s="41">
        <f t="shared" si="387"/>
        <v>12415.999999999998</v>
      </c>
      <c r="G3097" s="107">
        <f t="shared" si="388"/>
        <v>15023.359999999997</v>
      </c>
      <c r="H3097" s="108">
        <f t="shared" si="389"/>
        <v>13521.023999999998</v>
      </c>
      <c r="I3097" s="41">
        <f t="shared" si="390"/>
        <v>0</v>
      </c>
      <c r="J3097" s="41">
        <f t="shared" si="391"/>
        <v>21032.703999999994</v>
      </c>
      <c r="K3097" s="45" t="str">
        <f t="shared" si="386"/>
        <v>FOTO</v>
      </c>
      <c r="L3097" s="46"/>
    </row>
    <row r="3098" spans="1:12">
      <c r="A3098" s="41" t="s">
        <v>5832</v>
      </c>
      <c r="B3098" s="41"/>
      <c r="D3098" s="43" t="s">
        <v>5833</v>
      </c>
      <c r="E3098" s="44">
        <v>4.1204545454545451</v>
      </c>
      <c r="F3098" s="41">
        <f t="shared" si="387"/>
        <v>3996.840909090909</v>
      </c>
      <c r="G3098" s="107">
        <f t="shared" si="388"/>
        <v>4836.1774999999998</v>
      </c>
      <c r="H3098" s="108">
        <f t="shared" si="389"/>
        <v>4352.5597500000003</v>
      </c>
      <c r="I3098" s="41">
        <f t="shared" si="390"/>
        <v>0</v>
      </c>
      <c r="J3098" s="41">
        <f t="shared" si="391"/>
        <v>6770.6484999999993</v>
      </c>
      <c r="K3098" s="45" t="str">
        <f t="shared" si="386"/>
        <v>FOTO</v>
      </c>
      <c r="L3098" s="46"/>
    </row>
    <row r="3099" spans="1:12">
      <c r="A3099" s="41" t="s">
        <v>5834</v>
      </c>
      <c r="B3099" s="41"/>
      <c r="D3099" s="43" t="s">
        <v>5835</v>
      </c>
      <c r="E3099" s="44">
        <v>4.1204545454545451</v>
      </c>
      <c r="F3099" s="41">
        <f t="shared" si="387"/>
        <v>3996.840909090909</v>
      </c>
      <c r="G3099" s="107">
        <f t="shared" si="388"/>
        <v>4836.1774999999998</v>
      </c>
      <c r="H3099" s="108">
        <f t="shared" si="389"/>
        <v>4352.5597500000003</v>
      </c>
      <c r="I3099" s="41">
        <f t="shared" si="390"/>
        <v>0</v>
      </c>
      <c r="J3099" s="41">
        <f t="shared" si="391"/>
        <v>6770.6484999999993</v>
      </c>
      <c r="K3099" s="45" t="str">
        <f t="shared" si="386"/>
        <v>FOTO</v>
      </c>
      <c r="L3099" s="46"/>
    </row>
    <row r="3100" spans="1:12">
      <c r="A3100" s="41" t="s">
        <v>5836</v>
      </c>
      <c r="B3100" s="41"/>
      <c r="D3100" s="43" t="s">
        <v>5837</v>
      </c>
      <c r="E3100" s="44">
        <v>4</v>
      </c>
      <c r="F3100" s="41">
        <f t="shared" si="387"/>
        <v>3880</v>
      </c>
      <c r="G3100" s="107">
        <f t="shared" si="388"/>
        <v>4694.8</v>
      </c>
      <c r="H3100" s="108">
        <f t="shared" si="389"/>
        <v>4225.3200000000006</v>
      </c>
      <c r="I3100" s="41">
        <f t="shared" si="390"/>
        <v>0</v>
      </c>
      <c r="J3100" s="41">
        <f t="shared" si="391"/>
        <v>6572.72</v>
      </c>
      <c r="K3100" s="45" t="str">
        <f t="shared" si="386"/>
        <v>FOTO</v>
      </c>
      <c r="L3100" s="46"/>
    </row>
    <row r="3101" spans="1:12">
      <c r="A3101" s="41" t="s">
        <v>5838</v>
      </c>
      <c r="B3101" s="41"/>
      <c r="D3101" s="43" t="s">
        <v>5839</v>
      </c>
      <c r="E3101" s="44">
        <v>7.1045454545454545</v>
      </c>
      <c r="F3101" s="41">
        <f t="shared" si="387"/>
        <v>6891.409090909091</v>
      </c>
      <c r="G3101" s="107">
        <f t="shared" si="388"/>
        <v>8338.6049999999996</v>
      </c>
      <c r="H3101" s="108">
        <f t="shared" si="389"/>
        <v>7504.7444999999998</v>
      </c>
      <c r="I3101" s="41">
        <f t="shared" si="390"/>
        <v>0</v>
      </c>
      <c r="J3101" s="41">
        <f t="shared" si="391"/>
        <v>11674.046999999999</v>
      </c>
      <c r="K3101" s="45" t="str">
        <f t="shared" si="386"/>
        <v>FOTO</v>
      </c>
      <c r="L3101" s="46"/>
    </row>
    <row r="3102" spans="1:12">
      <c r="A3102" s="41" t="s">
        <v>5840</v>
      </c>
      <c r="B3102" s="41"/>
      <c r="D3102" s="43" t="s">
        <v>5841</v>
      </c>
      <c r="E3102" s="44">
        <v>6.6999999999999993</v>
      </c>
      <c r="F3102" s="41">
        <f t="shared" si="387"/>
        <v>6498.9999999999991</v>
      </c>
      <c r="G3102" s="107">
        <f t="shared" si="388"/>
        <v>7863.7899999999991</v>
      </c>
      <c r="H3102" s="108">
        <f t="shared" si="389"/>
        <v>7077.4109999999991</v>
      </c>
      <c r="I3102" s="41">
        <f t="shared" si="390"/>
        <v>0</v>
      </c>
      <c r="J3102" s="41">
        <f t="shared" si="391"/>
        <v>11009.305999999999</v>
      </c>
      <c r="K3102" s="45" t="str">
        <f t="shared" si="386"/>
        <v>FOTO</v>
      </c>
      <c r="L3102" s="46"/>
    </row>
    <row r="3103" spans="1:12">
      <c r="A3103" s="41" t="s">
        <v>5842</v>
      </c>
      <c r="B3103" s="41"/>
      <c r="D3103" s="43" t="s">
        <v>5843</v>
      </c>
      <c r="E3103" s="44">
        <v>6.6999999999999993</v>
      </c>
      <c r="F3103" s="41">
        <f t="shared" si="387"/>
        <v>6498.9999999999991</v>
      </c>
      <c r="G3103" s="107">
        <f t="shared" si="388"/>
        <v>7863.7899999999991</v>
      </c>
      <c r="H3103" s="108">
        <f t="shared" si="389"/>
        <v>7077.4109999999991</v>
      </c>
      <c r="I3103" s="41">
        <f t="shared" si="390"/>
        <v>0</v>
      </c>
      <c r="J3103" s="41">
        <f t="shared" si="391"/>
        <v>11009.305999999999</v>
      </c>
      <c r="K3103" s="45" t="str">
        <f t="shared" si="386"/>
        <v>FOTO</v>
      </c>
      <c r="L3103" s="46"/>
    </row>
    <row r="3104" spans="1:12">
      <c r="A3104" s="41" t="s">
        <v>5844</v>
      </c>
      <c r="B3104" s="41"/>
      <c r="D3104" s="43" t="s">
        <v>5845</v>
      </c>
      <c r="E3104" s="44">
        <v>6.920454545454545</v>
      </c>
      <c r="F3104" s="41">
        <f t="shared" si="387"/>
        <v>6712.840909090909</v>
      </c>
      <c r="G3104" s="107">
        <f t="shared" si="388"/>
        <v>8122.5374999999995</v>
      </c>
      <c r="H3104" s="108">
        <f t="shared" si="389"/>
        <v>7310.2837499999996</v>
      </c>
      <c r="I3104" s="41">
        <f t="shared" si="390"/>
        <v>0</v>
      </c>
      <c r="J3104" s="41">
        <f t="shared" si="391"/>
        <v>11371.552499999998</v>
      </c>
      <c r="K3104" s="45" t="str">
        <f t="shared" si="386"/>
        <v>FOTO</v>
      </c>
      <c r="L3104" s="46"/>
    </row>
    <row r="3105" spans="1:12">
      <c r="A3105" s="41" t="s">
        <v>5846</v>
      </c>
      <c r="B3105" s="41"/>
      <c r="D3105" s="43" t="s">
        <v>5847</v>
      </c>
      <c r="E3105" s="44">
        <v>6.920454545454545</v>
      </c>
      <c r="F3105" s="41">
        <f t="shared" si="387"/>
        <v>6712.840909090909</v>
      </c>
      <c r="G3105" s="107">
        <f t="shared" si="388"/>
        <v>8122.5374999999995</v>
      </c>
      <c r="H3105" s="108">
        <f t="shared" si="389"/>
        <v>7310.2837499999996</v>
      </c>
      <c r="I3105" s="41">
        <f t="shared" si="390"/>
        <v>0</v>
      </c>
      <c r="J3105" s="41">
        <f t="shared" si="391"/>
        <v>11371.552499999998</v>
      </c>
      <c r="K3105" s="45" t="str">
        <f t="shared" si="386"/>
        <v>FOTO</v>
      </c>
      <c r="L3105" s="46"/>
    </row>
    <row r="3106" spans="1:12">
      <c r="A3106" s="41" t="s">
        <v>5848</v>
      </c>
      <c r="B3106" s="41"/>
      <c r="D3106" s="43" t="s">
        <v>5849</v>
      </c>
      <c r="E3106" s="44">
        <v>6.6999999999999993</v>
      </c>
      <c r="F3106" s="41">
        <f t="shared" si="387"/>
        <v>6498.9999999999991</v>
      </c>
      <c r="G3106" s="107">
        <f t="shared" si="388"/>
        <v>7863.7899999999991</v>
      </c>
      <c r="H3106" s="108">
        <f t="shared" si="389"/>
        <v>7077.4109999999991</v>
      </c>
      <c r="I3106" s="41">
        <f t="shared" si="390"/>
        <v>0</v>
      </c>
      <c r="J3106" s="41">
        <f t="shared" si="391"/>
        <v>11009.305999999999</v>
      </c>
      <c r="K3106" s="45" t="str">
        <f t="shared" si="386"/>
        <v>FOTO</v>
      </c>
      <c r="L3106" s="46"/>
    </row>
    <row r="3107" spans="1:12">
      <c r="A3107" s="41" t="s">
        <v>5850</v>
      </c>
      <c r="B3107" s="41"/>
      <c r="D3107" s="43" t="s">
        <v>5851</v>
      </c>
      <c r="E3107" s="44">
        <v>3.3</v>
      </c>
      <c r="F3107" s="41">
        <f t="shared" si="387"/>
        <v>3201</v>
      </c>
      <c r="G3107" s="107">
        <f t="shared" si="388"/>
        <v>3873.21</v>
      </c>
      <c r="H3107" s="108">
        <f t="shared" si="389"/>
        <v>3485.8890000000001</v>
      </c>
      <c r="I3107" s="41">
        <f t="shared" si="390"/>
        <v>0</v>
      </c>
      <c r="J3107" s="41">
        <f t="shared" si="391"/>
        <v>5422.4939999999997</v>
      </c>
      <c r="K3107" s="45" t="str">
        <f t="shared" si="386"/>
        <v>FOTO</v>
      </c>
      <c r="L3107" s="46"/>
    </row>
    <row r="3108" spans="1:12">
      <c r="A3108" s="41" t="s">
        <v>5852</v>
      </c>
      <c r="B3108" s="41"/>
      <c r="D3108" s="43" t="s">
        <v>5853</v>
      </c>
      <c r="E3108" s="44">
        <v>5</v>
      </c>
      <c r="F3108" s="41">
        <f t="shared" si="387"/>
        <v>4850</v>
      </c>
      <c r="G3108" s="107">
        <f t="shared" si="388"/>
        <v>5868.5</v>
      </c>
      <c r="H3108" s="108">
        <f t="shared" si="389"/>
        <v>5281.6500000000005</v>
      </c>
      <c r="I3108" s="41">
        <f t="shared" si="390"/>
        <v>0</v>
      </c>
      <c r="J3108" s="41">
        <f t="shared" si="391"/>
        <v>8215.9</v>
      </c>
      <c r="K3108" s="45" t="str">
        <f t="shared" si="386"/>
        <v>FOTO</v>
      </c>
      <c r="L3108" s="46"/>
    </row>
    <row r="3109" spans="1:12">
      <c r="A3109" s="41" t="s">
        <v>5854</v>
      </c>
      <c r="B3109" s="41"/>
      <c r="D3109" s="43" t="s">
        <v>5855</v>
      </c>
      <c r="E3109" s="44">
        <v>7.8590909090909085</v>
      </c>
      <c r="F3109" s="41">
        <f t="shared" si="387"/>
        <v>7623.3181818181811</v>
      </c>
      <c r="G3109" s="107">
        <f t="shared" si="388"/>
        <v>9224.2149999999983</v>
      </c>
      <c r="H3109" s="108">
        <f t="shared" si="389"/>
        <v>8301.7934999999979</v>
      </c>
      <c r="I3109" s="41">
        <f t="shared" si="390"/>
        <v>0</v>
      </c>
      <c r="J3109" s="41">
        <f t="shared" si="391"/>
        <v>12913.900999999996</v>
      </c>
      <c r="K3109" s="45" t="str">
        <f t="shared" si="386"/>
        <v>FOTO</v>
      </c>
      <c r="L3109" s="46"/>
    </row>
    <row r="3110" spans="1:12">
      <c r="A3110" s="41" t="s">
        <v>5856</v>
      </c>
      <c r="B3110" s="41"/>
      <c r="D3110" s="43" t="s">
        <v>5857</v>
      </c>
      <c r="E3110" s="44">
        <v>4.4795454545454545</v>
      </c>
      <c r="F3110" s="41">
        <f t="shared" si="387"/>
        <v>4345.159090909091</v>
      </c>
      <c r="G3110" s="107">
        <f t="shared" si="388"/>
        <v>5257.6424999999999</v>
      </c>
      <c r="H3110" s="108">
        <f t="shared" si="389"/>
        <v>4731.8782499999998</v>
      </c>
      <c r="I3110" s="41">
        <f t="shared" si="390"/>
        <v>0</v>
      </c>
      <c r="J3110" s="41">
        <f t="shared" si="391"/>
        <v>7360.6994999999997</v>
      </c>
      <c r="K3110" s="45" t="str">
        <f t="shared" si="386"/>
        <v>FOTO</v>
      </c>
      <c r="L3110" s="46"/>
    </row>
    <row r="3111" spans="1:12">
      <c r="A3111" s="41" t="s">
        <v>5858</v>
      </c>
      <c r="B3111" s="41"/>
      <c r="D3111" s="43" t="s">
        <v>5859</v>
      </c>
      <c r="E3111" s="44">
        <v>4.4795454545454545</v>
      </c>
      <c r="F3111" s="41">
        <f t="shared" si="387"/>
        <v>4345.159090909091</v>
      </c>
      <c r="G3111" s="107">
        <f t="shared" si="388"/>
        <v>5257.6424999999999</v>
      </c>
      <c r="H3111" s="108">
        <f t="shared" si="389"/>
        <v>4731.8782499999998</v>
      </c>
      <c r="I3111" s="41">
        <f t="shared" si="390"/>
        <v>0</v>
      </c>
      <c r="J3111" s="41">
        <f t="shared" si="391"/>
        <v>7360.6994999999997</v>
      </c>
      <c r="K3111" s="45" t="str">
        <f t="shared" si="386"/>
        <v>FOTO</v>
      </c>
      <c r="L3111" s="46"/>
    </row>
    <row r="3112" spans="1:12">
      <c r="A3112" s="41" t="s">
        <v>5860</v>
      </c>
      <c r="B3112" s="41"/>
      <c r="D3112" s="43" t="s">
        <v>5861</v>
      </c>
      <c r="E3112" s="44">
        <v>7.8590909090909085</v>
      </c>
      <c r="F3112" s="41">
        <f t="shared" si="387"/>
        <v>7623.3181818181811</v>
      </c>
      <c r="G3112" s="107">
        <f t="shared" si="388"/>
        <v>9224.2149999999983</v>
      </c>
      <c r="H3112" s="108">
        <f t="shared" si="389"/>
        <v>8301.7934999999979</v>
      </c>
      <c r="I3112" s="41">
        <f t="shared" si="390"/>
        <v>0</v>
      </c>
      <c r="J3112" s="41">
        <f t="shared" si="391"/>
        <v>12913.900999999996</v>
      </c>
      <c r="K3112" s="45" t="str">
        <f t="shared" si="386"/>
        <v>FOTO</v>
      </c>
      <c r="L3112" s="46"/>
    </row>
    <row r="3113" spans="1:12">
      <c r="A3113" s="41" t="s">
        <v>5862</v>
      </c>
      <c r="B3113" s="41"/>
      <c r="D3113" s="43" t="s">
        <v>5863</v>
      </c>
      <c r="E3113" s="44">
        <v>11.999999999999998</v>
      </c>
      <c r="F3113" s="41">
        <f t="shared" si="387"/>
        <v>11639.999999999998</v>
      </c>
      <c r="G3113" s="107">
        <f t="shared" si="388"/>
        <v>14084.399999999998</v>
      </c>
      <c r="H3113" s="108">
        <f t="shared" si="389"/>
        <v>12675.96</v>
      </c>
      <c r="I3113" s="41">
        <f t="shared" si="390"/>
        <v>0</v>
      </c>
      <c r="J3113" s="41">
        <f t="shared" si="391"/>
        <v>19718.159999999996</v>
      </c>
      <c r="K3113" s="45" t="str">
        <f t="shared" si="386"/>
        <v>FOTO</v>
      </c>
      <c r="L3113" s="46"/>
    </row>
    <row r="3114" spans="1:12">
      <c r="A3114" s="41" t="s">
        <v>5864</v>
      </c>
      <c r="B3114" s="41"/>
      <c r="D3114" s="43" t="s">
        <v>5865</v>
      </c>
      <c r="E3114" s="44">
        <v>6.540909090909091</v>
      </c>
      <c r="F3114" s="41">
        <f t="shared" si="387"/>
        <v>6344.681818181818</v>
      </c>
      <c r="G3114" s="107">
        <f t="shared" si="388"/>
        <v>7677.0649999999996</v>
      </c>
      <c r="H3114" s="108">
        <f t="shared" si="389"/>
        <v>6909.3584999999994</v>
      </c>
      <c r="I3114" s="41">
        <f t="shared" si="390"/>
        <v>0</v>
      </c>
      <c r="J3114" s="41">
        <f t="shared" si="391"/>
        <v>10747.891</v>
      </c>
      <c r="K3114" s="45" t="str">
        <f t="shared" si="386"/>
        <v>FOTO</v>
      </c>
      <c r="L3114" s="46"/>
    </row>
    <row r="3115" spans="1:12">
      <c r="A3115" s="41" t="s">
        <v>5866</v>
      </c>
      <c r="B3115" s="41"/>
      <c r="D3115" s="43" t="s">
        <v>5867</v>
      </c>
      <c r="E3115" s="44">
        <v>2.9795454545454541</v>
      </c>
      <c r="F3115" s="41">
        <f t="shared" si="387"/>
        <v>2890.1590909090905</v>
      </c>
      <c r="G3115" s="107">
        <f t="shared" si="388"/>
        <v>3497.0924999999993</v>
      </c>
      <c r="H3115" s="108">
        <f t="shared" si="389"/>
        <v>3147.3832499999994</v>
      </c>
      <c r="I3115" s="41">
        <f t="shared" si="390"/>
        <v>0</v>
      </c>
      <c r="J3115" s="41">
        <f t="shared" si="391"/>
        <v>4895.9294999999984</v>
      </c>
      <c r="K3115" s="45" t="str">
        <f t="shared" si="386"/>
        <v>FOTO</v>
      </c>
      <c r="L3115" s="46"/>
    </row>
    <row r="3116" spans="1:12">
      <c r="A3116" s="41" t="s">
        <v>5868</v>
      </c>
      <c r="B3116" s="41"/>
      <c r="D3116" s="43" t="s">
        <v>5869</v>
      </c>
      <c r="E3116" s="44">
        <v>1.6409090909090907</v>
      </c>
      <c r="F3116" s="41">
        <f t="shared" si="387"/>
        <v>1591.681818181818</v>
      </c>
      <c r="G3116" s="107">
        <f t="shared" si="388"/>
        <v>1925.9349999999997</v>
      </c>
      <c r="H3116" s="108">
        <f t="shared" si="389"/>
        <v>1733.3414999999998</v>
      </c>
      <c r="I3116" s="41">
        <f t="shared" si="390"/>
        <v>0</v>
      </c>
      <c r="J3116" s="41">
        <f t="shared" si="391"/>
        <v>2696.3089999999993</v>
      </c>
      <c r="K3116" s="45" t="str">
        <f t="shared" si="386"/>
        <v>FOTO</v>
      </c>
      <c r="L3116" s="46"/>
    </row>
    <row r="3117" spans="1:12">
      <c r="A3117" s="41" t="s">
        <v>5870</v>
      </c>
      <c r="B3117" s="41"/>
      <c r="D3117" s="43" t="s">
        <v>5871</v>
      </c>
      <c r="E3117" s="44">
        <v>1.0999999999999999</v>
      </c>
      <c r="F3117" s="41">
        <f t="shared" si="387"/>
        <v>1066.9999999999998</v>
      </c>
      <c r="G3117" s="107">
        <f t="shared" si="388"/>
        <v>1291.0699999999997</v>
      </c>
      <c r="H3117" s="108">
        <f t="shared" si="389"/>
        <v>1161.9629999999997</v>
      </c>
      <c r="I3117" s="41">
        <f t="shared" si="390"/>
        <v>0</v>
      </c>
      <c r="J3117" s="41">
        <f t="shared" si="391"/>
        <v>1807.4979999999994</v>
      </c>
      <c r="K3117" s="45" t="str">
        <f t="shared" si="386"/>
        <v>FOTO</v>
      </c>
      <c r="L3117" s="46"/>
    </row>
    <row r="3118" spans="1:12">
      <c r="A3118" s="41" t="s">
        <v>5872</v>
      </c>
      <c r="B3118" s="41"/>
      <c r="D3118" s="43" t="s">
        <v>5873</v>
      </c>
      <c r="E3118" s="44">
        <v>1.6409090909090907</v>
      </c>
      <c r="F3118" s="41">
        <f t="shared" si="387"/>
        <v>1591.681818181818</v>
      </c>
      <c r="G3118" s="107">
        <f t="shared" si="388"/>
        <v>1925.9349999999997</v>
      </c>
      <c r="H3118" s="108">
        <f t="shared" si="389"/>
        <v>1733.3414999999998</v>
      </c>
      <c r="I3118" s="41">
        <f t="shared" si="390"/>
        <v>0</v>
      </c>
      <c r="J3118" s="41">
        <f t="shared" si="391"/>
        <v>2696.3089999999993</v>
      </c>
      <c r="K3118" s="45" t="str">
        <f t="shared" si="386"/>
        <v>FOTO</v>
      </c>
      <c r="L3118" s="46"/>
    </row>
    <row r="3119" spans="1:12">
      <c r="A3119" s="41" t="s">
        <v>5874</v>
      </c>
      <c r="B3119" s="41"/>
      <c r="D3119" s="43" t="s">
        <v>5875</v>
      </c>
      <c r="E3119" s="44">
        <v>2.8113636363636361</v>
      </c>
      <c r="F3119" s="41">
        <f t="shared" si="387"/>
        <v>2727.022727272727</v>
      </c>
      <c r="G3119" s="107">
        <f t="shared" si="388"/>
        <v>3299.6974999999998</v>
      </c>
      <c r="H3119" s="108">
        <f t="shared" si="389"/>
        <v>2969.72775</v>
      </c>
      <c r="I3119" s="41">
        <f t="shared" si="390"/>
        <v>0</v>
      </c>
      <c r="J3119" s="41">
        <f t="shared" si="391"/>
        <v>4619.5764999999992</v>
      </c>
      <c r="K3119" s="45" t="str">
        <f t="shared" si="386"/>
        <v>FOTO</v>
      </c>
      <c r="L3119" s="46"/>
    </row>
    <row r="3120" spans="1:12">
      <c r="A3120" s="41" t="s">
        <v>5876</v>
      </c>
      <c r="B3120" s="41"/>
      <c r="D3120" s="43" t="s">
        <v>5877</v>
      </c>
      <c r="E3120" s="44">
        <v>2.8113636363636361</v>
      </c>
      <c r="F3120" s="41">
        <f t="shared" si="387"/>
        <v>2727.022727272727</v>
      </c>
      <c r="G3120" s="107">
        <f t="shared" si="388"/>
        <v>3299.6974999999998</v>
      </c>
      <c r="H3120" s="108">
        <f t="shared" si="389"/>
        <v>2969.72775</v>
      </c>
      <c r="I3120" s="41">
        <f t="shared" si="390"/>
        <v>0</v>
      </c>
      <c r="J3120" s="41">
        <f t="shared" si="391"/>
        <v>4619.5764999999992</v>
      </c>
      <c r="K3120" s="45" t="str">
        <f t="shared" si="386"/>
        <v>FOTO</v>
      </c>
      <c r="L3120" s="46"/>
    </row>
    <row r="3121" spans="1:12">
      <c r="A3121" s="41" t="s">
        <v>5878</v>
      </c>
      <c r="B3121" s="41"/>
      <c r="D3121" s="43" t="s">
        <v>5879</v>
      </c>
      <c r="E3121" s="44">
        <v>1.865909090909091</v>
      </c>
      <c r="F3121" s="41">
        <f t="shared" si="387"/>
        <v>1809.9318181818182</v>
      </c>
      <c r="G3121" s="107">
        <f t="shared" si="388"/>
        <v>2190.0174999999999</v>
      </c>
      <c r="H3121" s="108">
        <f t="shared" si="389"/>
        <v>1971.01575</v>
      </c>
      <c r="I3121" s="41">
        <f t="shared" si="390"/>
        <v>0</v>
      </c>
      <c r="J3121" s="41">
        <f t="shared" si="391"/>
        <v>3066.0244999999995</v>
      </c>
      <c r="K3121" s="45" t="str">
        <f t="shared" si="386"/>
        <v>FOTO</v>
      </c>
      <c r="L3121" s="46"/>
    </row>
    <row r="3122" spans="1:12" ht="15.75" customHeight="1">
      <c r="A3122" s="47" t="s">
        <v>5880</v>
      </c>
      <c r="B3122" s="48"/>
      <c r="D3122" s="43"/>
      <c r="E3122" s="44">
        <v>0</v>
      </c>
      <c r="F3122" s="41">
        <f t="shared" si="387"/>
        <v>0</v>
      </c>
      <c r="G3122" s="107">
        <f t="shared" si="388"/>
        <v>0</v>
      </c>
      <c r="H3122" s="108">
        <f t="shared" si="389"/>
        <v>0</v>
      </c>
      <c r="I3122" s="41">
        <f t="shared" si="390"/>
        <v>0</v>
      </c>
      <c r="J3122" s="41">
        <f t="shared" si="391"/>
        <v>0</v>
      </c>
      <c r="K3122" s="45"/>
      <c r="L3122" s="46"/>
    </row>
    <row r="3123" spans="1:12">
      <c r="A3123" s="41" t="s">
        <v>5881</v>
      </c>
      <c r="B3123" s="41"/>
      <c r="D3123" s="43" t="s">
        <v>5882</v>
      </c>
      <c r="E3123" s="44">
        <v>1.8999999999999997</v>
      </c>
      <c r="F3123" s="41">
        <f t="shared" si="387"/>
        <v>1842.9999999999998</v>
      </c>
      <c r="G3123" s="107">
        <f t="shared" si="388"/>
        <v>2230.0299999999997</v>
      </c>
      <c r="H3123" s="108">
        <f t="shared" si="389"/>
        <v>2007.0269999999998</v>
      </c>
      <c r="I3123" s="41">
        <f t="shared" si="390"/>
        <v>0</v>
      </c>
      <c r="J3123" s="41">
        <f t="shared" si="391"/>
        <v>3122.0419999999995</v>
      </c>
      <c r="K3123" s="45" t="str">
        <f>HYPERLINK(CONCATENATE("https://buscador.neorep.com.ar/",TRIM(A3123),"/"),"FOTO")</f>
        <v>FOTO</v>
      </c>
      <c r="L3123" s="46"/>
    </row>
    <row r="3124" spans="1:12" ht="15.75" customHeight="1">
      <c r="A3124" s="47" t="s">
        <v>5883</v>
      </c>
      <c r="B3124" s="48"/>
      <c r="D3124" s="43"/>
      <c r="E3124" s="44">
        <v>0</v>
      </c>
      <c r="F3124" s="41">
        <f t="shared" si="387"/>
        <v>0</v>
      </c>
      <c r="G3124" s="107">
        <f t="shared" si="388"/>
        <v>0</v>
      </c>
      <c r="H3124" s="108">
        <f t="shared" si="389"/>
        <v>0</v>
      </c>
      <c r="I3124" s="41">
        <f t="shared" si="390"/>
        <v>0</v>
      </c>
      <c r="J3124" s="41">
        <f t="shared" si="391"/>
        <v>0</v>
      </c>
      <c r="K3124" s="45"/>
      <c r="L3124" s="46"/>
    </row>
    <row r="3125" spans="1:12" ht="12.75" customHeight="1">
      <c r="A3125" s="41" t="s">
        <v>5884</v>
      </c>
      <c r="B3125" s="41"/>
      <c r="D3125" s="43" t="s">
        <v>5885</v>
      </c>
      <c r="E3125" s="44">
        <v>1.0999999999999999</v>
      </c>
      <c r="F3125" s="41">
        <f t="shared" si="387"/>
        <v>1066.9999999999998</v>
      </c>
      <c r="G3125" s="107">
        <f t="shared" si="388"/>
        <v>1291.0699999999997</v>
      </c>
      <c r="H3125" s="108">
        <f t="shared" si="389"/>
        <v>1161.9629999999997</v>
      </c>
      <c r="I3125" s="41">
        <f t="shared" si="390"/>
        <v>0</v>
      </c>
      <c r="J3125" s="41">
        <f t="shared" si="391"/>
        <v>1807.4979999999994</v>
      </c>
      <c r="K3125" s="45" t="str">
        <f t="shared" ref="K3125:K3141" si="392">HYPERLINK(CONCATENATE("https://buscador.neorep.com.ar/",TRIM(A3125),"/"),"FOTO")</f>
        <v>FOTO</v>
      </c>
      <c r="L3125" s="46"/>
    </row>
    <row r="3126" spans="1:12">
      <c r="A3126" s="41" t="s">
        <v>5886</v>
      </c>
      <c r="B3126" s="41"/>
      <c r="D3126" s="43" t="s">
        <v>5887</v>
      </c>
      <c r="E3126" s="44">
        <v>6.3999999999999995</v>
      </c>
      <c r="F3126" s="41">
        <f t="shared" si="387"/>
        <v>6207.9999999999991</v>
      </c>
      <c r="G3126" s="107">
        <f t="shared" si="388"/>
        <v>7511.6799999999985</v>
      </c>
      <c r="H3126" s="108">
        <f t="shared" si="389"/>
        <v>6760.5119999999988</v>
      </c>
      <c r="I3126" s="41">
        <f t="shared" si="390"/>
        <v>0</v>
      </c>
      <c r="J3126" s="41">
        <f t="shared" si="391"/>
        <v>10516.351999999997</v>
      </c>
      <c r="K3126" s="45" t="str">
        <f t="shared" si="392"/>
        <v>FOTO</v>
      </c>
      <c r="L3126" s="46" t="s">
        <v>86</v>
      </c>
    </row>
    <row r="3127" spans="1:12" ht="12.75" customHeight="1">
      <c r="A3127" s="41" t="s">
        <v>5888</v>
      </c>
      <c r="B3127" s="41"/>
      <c r="D3127" s="43" t="s">
        <v>5889</v>
      </c>
      <c r="E3127" s="44">
        <v>11.859090909090908</v>
      </c>
      <c r="F3127" s="41">
        <f t="shared" si="387"/>
        <v>11503.31818181818</v>
      </c>
      <c r="G3127" s="107">
        <f t="shared" si="388"/>
        <v>13919.014999999998</v>
      </c>
      <c r="H3127" s="108">
        <f t="shared" si="389"/>
        <v>12527.113499999998</v>
      </c>
      <c r="I3127" s="41">
        <f t="shared" si="390"/>
        <v>0</v>
      </c>
      <c r="J3127" s="41">
        <f t="shared" si="391"/>
        <v>19486.620999999996</v>
      </c>
      <c r="K3127" s="45" t="str">
        <f t="shared" si="392"/>
        <v>FOTO</v>
      </c>
      <c r="L3127" s="46"/>
    </row>
    <row r="3128" spans="1:12">
      <c r="A3128" s="41" t="s">
        <v>5890</v>
      </c>
      <c r="B3128" s="41"/>
      <c r="D3128" s="43" t="s">
        <v>5891</v>
      </c>
      <c r="E3128" s="44">
        <v>6.6795454545454538</v>
      </c>
      <c r="F3128" s="41">
        <f t="shared" si="387"/>
        <v>6479.1590909090901</v>
      </c>
      <c r="G3128" s="107">
        <f t="shared" si="388"/>
        <v>7839.7824999999984</v>
      </c>
      <c r="H3128" s="108">
        <f t="shared" si="389"/>
        <v>7055.8042499999983</v>
      </c>
      <c r="I3128" s="41">
        <f t="shared" si="390"/>
        <v>0</v>
      </c>
      <c r="J3128" s="41">
        <f t="shared" si="391"/>
        <v>10975.695499999998</v>
      </c>
      <c r="K3128" s="45" t="str">
        <f t="shared" si="392"/>
        <v>FOTO</v>
      </c>
      <c r="L3128" s="46"/>
    </row>
    <row r="3129" spans="1:12" ht="12.75" customHeight="1">
      <c r="A3129" s="41" t="s">
        <v>5892</v>
      </c>
      <c r="B3129" s="41"/>
      <c r="D3129" s="43" t="s">
        <v>5893</v>
      </c>
      <c r="E3129" s="44">
        <v>4.6999999999999993</v>
      </c>
      <c r="F3129" s="41">
        <f t="shared" si="387"/>
        <v>4558.9999999999991</v>
      </c>
      <c r="G3129" s="107">
        <f t="shared" si="388"/>
        <v>5516.3899999999985</v>
      </c>
      <c r="H3129" s="108">
        <f t="shared" si="389"/>
        <v>4964.7509999999984</v>
      </c>
      <c r="I3129" s="41">
        <f t="shared" si="390"/>
        <v>0</v>
      </c>
      <c r="J3129" s="41">
        <f t="shared" si="391"/>
        <v>7722.9459999999972</v>
      </c>
      <c r="K3129" s="45" t="str">
        <f t="shared" si="392"/>
        <v>FOTO</v>
      </c>
      <c r="L3129" s="46"/>
    </row>
    <row r="3130" spans="1:12">
      <c r="A3130" s="41" t="s">
        <v>5894</v>
      </c>
      <c r="B3130" s="41"/>
      <c r="D3130" s="43" t="s">
        <v>5895</v>
      </c>
      <c r="E3130" s="44">
        <v>8.3000000000000007</v>
      </c>
      <c r="F3130" s="41">
        <f t="shared" si="387"/>
        <v>8051.0000000000009</v>
      </c>
      <c r="G3130" s="107">
        <f t="shared" si="388"/>
        <v>9741.7100000000009</v>
      </c>
      <c r="H3130" s="108">
        <f t="shared" si="389"/>
        <v>8767.5390000000007</v>
      </c>
      <c r="I3130" s="41">
        <f t="shared" si="390"/>
        <v>0</v>
      </c>
      <c r="J3130" s="41">
        <f t="shared" si="391"/>
        <v>13638.394</v>
      </c>
      <c r="K3130" s="45" t="str">
        <f t="shared" si="392"/>
        <v>FOTO</v>
      </c>
      <c r="L3130" s="46"/>
    </row>
    <row r="3131" spans="1:12">
      <c r="A3131" s="41" t="s">
        <v>5896</v>
      </c>
      <c r="B3131" s="41"/>
      <c r="D3131" s="43" t="s">
        <v>5897</v>
      </c>
      <c r="E3131" s="44">
        <v>8.3000000000000007</v>
      </c>
      <c r="F3131" s="41">
        <f t="shared" si="387"/>
        <v>8051.0000000000009</v>
      </c>
      <c r="G3131" s="107">
        <f t="shared" si="388"/>
        <v>9741.7100000000009</v>
      </c>
      <c r="H3131" s="108">
        <f t="shared" si="389"/>
        <v>8767.5390000000007</v>
      </c>
      <c r="I3131" s="41">
        <f t="shared" si="390"/>
        <v>0</v>
      </c>
      <c r="J3131" s="41">
        <f t="shared" si="391"/>
        <v>13638.394</v>
      </c>
      <c r="K3131" s="45" t="str">
        <f t="shared" si="392"/>
        <v>FOTO</v>
      </c>
      <c r="L3131" s="46"/>
    </row>
    <row r="3132" spans="1:12">
      <c r="A3132" s="41" t="s">
        <v>5898</v>
      </c>
      <c r="B3132" s="41"/>
      <c r="D3132" s="43" t="s">
        <v>5899</v>
      </c>
      <c r="E3132" s="44">
        <v>3.5590909090909086</v>
      </c>
      <c r="F3132" s="41">
        <f t="shared" si="387"/>
        <v>3452.3181818181815</v>
      </c>
      <c r="G3132" s="107">
        <f t="shared" si="388"/>
        <v>4177.3049999999994</v>
      </c>
      <c r="H3132" s="108">
        <f t="shared" si="389"/>
        <v>3759.5744999999997</v>
      </c>
      <c r="I3132" s="41">
        <f t="shared" si="390"/>
        <v>0</v>
      </c>
      <c r="J3132" s="41">
        <f t="shared" si="391"/>
        <v>5848.226999999999</v>
      </c>
      <c r="K3132" s="45" t="str">
        <f t="shared" si="392"/>
        <v>FOTO</v>
      </c>
      <c r="L3132" s="46"/>
    </row>
    <row r="3133" spans="1:12">
      <c r="A3133" s="41" t="s">
        <v>5900</v>
      </c>
      <c r="B3133" s="41"/>
      <c r="D3133" s="43" t="s">
        <v>5901</v>
      </c>
      <c r="E3133" s="44">
        <v>3.5590909090909086</v>
      </c>
      <c r="F3133" s="41">
        <f t="shared" si="387"/>
        <v>3452.3181818181815</v>
      </c>
      <c r="G3133" s="107">
        <f t="shared" si="388"/>
        <v>4177.3049999999994</v>
      </c>
      <c r="H3133" s="108">
        <f t="shared" si="389"/>
        <v>3759.5744999999997</v>
      </c>
      <c r="I3133" s="41">
        <f t="shared" si="390"/>
        <v>0</v>
      </c>
      <c r="J3133" s="41">
        <f t="shared" si="391"/>
        <v>5848.226999999999</v>
      </c>
      <c r="K3133" s="45" t="str">
        <f t="shared" si="392"/>
        <v>FOTO</v>
      </c>
      <c r="L3133" s="46"/>
    </row>
    <row r="3134" spans="1:12">
      <c r="A3134" s="41" t="s">
        <v>5902</v>
      </c>
      <c r="B3134" s="41"/>
      <c r="D3134" s="43" t="s">
        <v>5903</v>
      </c>
      <c r="E3134" s="44">
        <v>3.5590909090909086</v>
      </c>
      <c r="F3134" s="41">
        <f t="shared" si="387"/>
        <v>3452.3181818181815</v>
      </c>
      <c r="G3134" s="107">
        <f t="shared" si="388"/>
        <v>4177.3049999999994</v>
      </c>
      <c r="H3134" s="108">
        <f t="shared" si="389"/>
        <v>3759.5744999999997</v>
      </c>
      <c r="I3134" s="41">
        <f t="shared" si="390"/>
        <v>0</v>
      </c>
      <c r="J3134" s="41">
        <f t="shared" si="391"/>
        <v>5848.226999999999</v>
      </c>
      <c r="K3134" s="45" t="str">
        <f t="shared" si="392"/>
        <v>FOTO</v>
      </c>
      <c r="L3134" s="46"/>
    </row>
    <row r="3135" spans="1:12">
      <c r="A3135" s="41" t="s">
        <v>5904</v>
      </c>
      <c r="B3135" s="41"/>
      <c r="D3135" s="43" t="s">
        <v>5905</v>
      </c>
      <c r="E3135" s="44">
        <v>5.9590909090909081</v>
      </c>
      <c r="F3135" s="41">
        <f t="shared" si="387"/>
        <v>5780.3181818181811</v>
      </c>
      <c r="G3135" s="107">
        <f t="shared" si="388"/>
        <v>6994.1849999999986</v>
      </c>
      <c r="H3135" s="108">
        <f t="shared" si="389"/>
        <v>6294.7664999999988</v>
      </c>
      <c r="I3135" s="41">
        <f t="shared" si="390"/>
        <v>0</v>
      </c>
      <c r="J3135" s="41">
        <f t="shared" si="391"/>
        <v>9791.8589999999967</v>
      </c>
      <c r="K3135" s="45" t="str">
        <f t="shared" si="392"/>
        <v>FOTO</v>
      </c>
      <c r="L3135" s="46" t="s">
        <v>81</v>
      </c>
    </row>
    <row r="3136" spans="1:12">
      <c r="A3136" s="41" t="s">
        <v>5906</v>
      </c>
      <c r="B3136" s="41"/>
      <c r="D3136" s="43" t="s">
        <v>5907</v>
      </c>
      <c r="E3136" s="44">
        <v>4.3</v>
      </c>
      <c r="F3136" s="41">
        <f t="shared" si="387"/>
        <v>4171</v>
      </c>
      <c r="G3136" s="107">
        <f t="shared" si="388"/>
        <v>5046.91</v>
      </c>
      <c r="H3136" s="108">
        <f t="shared" si="389"/>
        <v>4542.2190000000001</v>
      </c>
      <c r="I3136" s="41">
        <f t="shared" si="390"/>
        <v>0</v>
      </c>
      <c r="J3136" s="41">
        <f t="shared" si="391"/>
        <v>7065.6739999999991</v>
      </c>
      <c r="K3136" s="45" t="str">
        <f t="shared" si="392"/>
        <v>FOTO</v>
      </c>
      <c r="L3136" s="46"/>
    </row>
    <row r="3137" spans="1:12">
      <c r="A3137" s="41" t="s">
        <v>5908</v>
      </c>
      <c r="B3137" s="41"/>
      <c r="D3137" s="43" t="s">
        <v>5909</v>
      </c>
      <c r="E3137" s="44">
        <v>4.3</v>
      </c>
      <c r="F3137" s="41">
        <f t="shared" si="387"/>
        <v>4171</v>
      </c>
      <c r="G3137" s="107">
        <f t="shared" si="388"/>
        <v>5046.91</v>
      </c>
      <c r="H3137" s="108">
        <f t="shared" si="389"/>
        <v>4542.2190000000001</v>
      </c>
      <c r="I3137" s="41">
        <f t="shared" si="390"/>
        <v>0</v>
      </c>
      <c r="J3137" s="41">
        <f t="shared" si="391"/>
        <v>7065.6739999999991</v>
      </c>
      <c r="K3137" s="45" t="str">
        <f t="shared" si="392"/>
        <v>FOTO</v>
      </c>
      <c r="L3137" s="46" t="s">
        <v>81</v>
      </c>
    </row>
    <row r="3138" spans="1:12">
      <c r="A3138" s="41" t="s">
        <v>5910</v>
      </c>
      <c r="B3138" s="41"/>
      <c r="D3138" s="43" t="s">
        <v>5911</v>
      </c>
      <c r="E3138" s="44">
        <v>14.059090909090909</v>
      </c>
      <c r="F3138" s="41">
        <f t="shared" si="387"/>
        <v>13637.318181818182</v>
      </c>
      <c r="G3138" s="107">
        <f t="shared" si="388"/>
        <v>16501.154999999999</v>
      </c>
      <c r="H3138" s="108">
        <f t="shared" si="389"/>
        <v>14851.039499999999</v>
      </c>
      <c r="I3138" s="41">
        <f t="shared" si="390"/>
        <v>0</v>
      </c>
      <c r="J3138" s="41">
        <f t="shared" si="391"/>
        <v>23101.616999999998</v>
      </c>
      <c r="K3138" s="45" t="str">
        <f t="shared" si="392"/>
        <v>FOTO</v>
      </c>
      <c r="L3138" s="46"/>
    </row>
    <row r="3139" spans="1:12">
      <c r="A3139" s="41" t="s">
        <v>5912</v>
      </c>
      <c r="B3139" s="41"/>
      <c r="D3139" s="43" t="s">
        <v>5913</v>
      </c>
      <c r="E3139" s="44">
        <v>14.059090909090909</v>
      </c>
      <c r="F3139" s="41">
        <f t="shared" si="387"/>
        <v>13637.318181818182</v>
      </c>
      <c r="G3139" s="107">
        <f t="shared" si="388"/>
        <v>16501.154999999999</v>
      </c>
      <c r="H3139" s="108">
        <f t="shared" si="389"/>
        <v>14851.039499999999</v>
      </c>
      <c r="I3139" s="41">
        <f t="shared" si="390"/>
        <v>0</v>
      </c>
      <c r="J3139" s="41">
        <f t="shared" si="391"/>
        <v>23101.616999999998</v>
      </c>
      <c r="K3139" s="45" t="str">
        <f t="shared" si="392"/>
        <v>FOTO</v>
      </c>
      <c r="L3139" s="46"/>
    </row>
    <row r="3140" spans="1:12">
      <c r="A3140" s="41" t="s">
        <v>5914</v>
      </c>
      <c r="B3140" s="41"/>
      <c r="D3140" s="43" t="s">
        <v>5915</v>
      </c>
      <c r="E3140" s="44">
        <v>7.5999999999999988</v>
      </c>
      <c r="F3140" s="41">
        <f t="shared" si="387"/>
        <v>7371.9999999999991</v>
      </c>
      <c r="G3140" s="107">
        <f t="shared" si="388"/>
        <v>8920.119999999999</v>
      </c>
      <c r="H3140" s="108">
        <f t="shared" si="389"/>
        <v>8028.1079999999993</v>
      </c>
      <c r="I3140" s="41">
        <f t="shared" si="390"/>
        <v>0</v>
      </c>
      <c r="J3140" s="41">
        <f t="shared" si="391"/>
        <v>12488.167999999998</v>
      </c>
      <c r="K3140" s="45" t="str">
        <f t="shared" si="392"/>
        <v>FOTO</v>
      </c>
      <c r="L3140" s="46"/>
    </row>
    <row r="3141" spans="1:12">
      <c r="A3141" s="41" t="s">
        <v>5916</v>
      </c>
      <c r="B3141" s="41"/>
      <c r="D3141" s="43" t="s">
        <v>5917</v>
      </c>
      <c r="E3141" s="44">
        <v>6.8590909090909085</v>
      </c>
      <c r="F3141" s="41">
        <f t="shared" si="387"/>
        <v>6653.3181818181811</v>
      </c>
      <c r="G3141" s="107">
        <f t="shared" si="388"/>
        <v>8050.5149999999985</v>
      </c>
      <c r="H3141" s="108">
        <f t="shared" si="389"/>
        <v>7245.4634999999989</v>
      </c>
      <c r="I3141" s="41">
        <f t="shared" si="390"/>
        <v>0</v>
      </c>
      <c r="J3141" s="41">
        <f t="shared" si="391"/>
        <v>11270.720999999998</v>
      </c>
      <c r="K3141" s="45" t="str">
        <f t="shared" si="392"/>
        <v>FOTO</v>
      </c>
      <c r="L3141" s="46"/>
    </row>
    <row r="3142" spans="1:12" ht="15.75" customHeight="1">
      <c r="A3142" s="47" t="s">
        <v>5918</v>
      </c>
      <c r="B3142" s="48"/>
      <c r="D3142" s="43"/>
      <c r="E3142" s="44">
        <v>0</v>
      </c>
      <c r="F3142" s="41">
        <f t="shared" si="387"/>
        <v>0</v>
      </c>
      <c r="G3142" s="107">
        <f t="shared" si="388"/>
        <v>0</v>
      </c>
      <c r="H3142" s="108">
        <f t="shared" si="389"/>
        <v>0</v>
      </c>
      <c r="I3142" s="41">
        <f t="shared" si="390"/>
        <v>0</v>
      </c>
      <c r="J3142" s="41">
        <f t="shared" si="391"/>
        <v>0</v>
      </c>
      <c r="K3142" s="45"/>
      <c r="L3142" s="46"/>
    </row>
    <row r="3143" spans="1:12">
      <c r="A3143" s="41" t="s">
        <v>5919</v>
      </c>
      <c r="B3143" s="41"/>
      <c r="D3143" s="43" t="s">
        <v>5920</v>
      </c>
      <c r="E3143" s="44">
        <v>2.4</v>
      </c>
      <c r="F3143" s="41">
        <f t="shared" si="387"/>
        <v>2328</v>
      </c>
      <c r="G3143" s="107">
        <f t="shared" si="388"/>
        <v>2816.88</v>
      </c>
      <c r="H3143" s="108">
        <f t="shared" si="389"/>
        <v>2535.192</v>
      </c>
      <c r="I3143" s="41">
        <f t="shared" si="390"/>
        <v>0</v>
      </c>
      <c r="J3143" s="41">
        <f t="shared" si="391"/>
        <v>3943.6320000000001</v>
      </c>
      <c r="K3143" s="45" t="str">
        <f t="shared" ref="K3143:K3149" si="393">HYPERLINK(CONCATENATE("https://buscador.neorep.com.ar/",TRIM(A3143),"/"),"FOTO")</f>
        <v>FOTO</v>
      </c>
      <c r="L3143" s="46"/>
    </row>
    <row r="3144" spans="1:12">
      <c r="A3144" s="41" t="s">
        <v>5921</v>
      </c>
      <c r="B3144" s="41"/>
      <c r="D3144" s="43" t="s">
        <v>5922</v>
      </c>
      <c r="E3144" s="44">
        <v>4.040909090909091</v>
      </c>
      <c r="F3144" s="41">
        <f t="shared" si="387"/>
        <v>3919.6818181818185</v>
      </c>
      <c r="G3144" s="107">
        <f t="shared" si="388"/>
        <v>4742.8150000000005</v>
      </c>
      <c r="H3144" s="108">
        <f t="shared" si="389"/>
        <v>4268.5335000000005</v>
      </c>
      <c r="I3144" s="41">
        <f t="shared" si="390"/>
        <v>0</v>
      </c>
      <c r="J3144" s="41">
        <f t="shared" si="391"/>
        <v>6639.9410000000007</v>
      </c>
      <c r="K3144" s="45" t="str">
        <f t="shared" si="393"/>
        <v>FOTO</v>
      </c>
      <c r="L3144" s="46" t="s">
        <v>1049</v>
      </c>
    </row>
    <row r="3145" spans="1:12" ht="12.75" customHeight="1">
      <c r="A3145" s="41" t="s">
        <v>5923</v>
      </c>
      <c r="B3145" s="41"/>
      <c r="D3145" s="43" t="s">
        <v>5924</v>
      </c>
      <c r="E3145" s="44">
        <v>8.6</v>
      </c>
      <c r="F3145" s="41">
        <f t="shared" ref="F3145:F3208" si="394">+E3145*F$18</f>
        <v>8342</v>
      </c>
      <c r="G3145" s="107">
        <f t="shared" ref="G3145:G3208" si="395">+F3145*(1+G$18)</f>
        <v>10093.82</v>
      </c>
      <c r="H3145" s="108">
        <f t="shared" ref="H3145:H3208" si="396">+G3145*(1-H$18)</f>
        <v>9084.4380000000001</v>
      </c>
      <c r="I3145" s="41">
        <f t="shared" ref="I3145:I3208" si="397">+G3145*C3145</f>
        <v>0</v>
      </c>
      <c r="J3145" s="41">
        <f t="shared" ref="J3145:J3208" si="398">+G3145*(1+J$18)</f>
        <v>14131.347999999998</v>
      </c>
      <c r="K3145" s="45" t="str">
        <f t="shared" si="393"/>
        <v>FOTO</v>
      </c>
      <c r="L3145" s="46" t="s">
        <v>1049</v>
      </c>
    </row>
    <row r="3146" spans="1:12">
      <c r="A3146" s="41" t="s">
        <v>5925</v>
      </c>
      <c r="B3146" s="41"/>
      <c r="D3146" s="43" t="s">
        <v>5926</v>
      </c>
      <c r="E3146" s="44">
        <v>1.7999999999999998</v>
      </c>
      <c r="F3146" s="41">
        <f t="shared" si="394"/>
        <v>1745.9999999999998</v>
      </c>
      <c r="G3146" s="107">
        <f t="shared" si="395"/>
        <v>2112.66</v>
      </c>
      <c r="H3146" s="108">
        <f t="shared" si="396"/>
        <v>1901.394</v>
      </c>
      <c r="I3146" s="41">
        <f t="shared" si="397"/>
        <v>0</v>
      </c>
      <c r="J3146" s="41">
        <f t="shared" si="398"/>
        <v>2957.7239999999997</v>
      </c>
      <c r="K3146" s="45" t="str">
        <f t="shared" si="393"/>
        <v>FOTO</v>
      </c>
      <c r="L3146" s="46" t="s">
        <v>294</v>
      </c>
    </row>
    <row r="3147" spans="1:12" ht="12.75" customHeight="1">
      <c r="A3147" s="41" t="s">
        <v>5927</v>
      </c>
      <c r="B3147" s="41"/>
      <c r="D3147" s="43" t="s">
        <v>5928</v>
      </c>
      <c r="E3147" s="44">
        <v>5.3409090909090908</v>
      </c>
      <c r="F3147" s="41">
        <f t="shared" si="394"/>
        <v>5180.681818181818</v>
      </c>
      <c r="G3147" s="107">
        <f t="shared" si="395"/>
        <v>6268.625</v>
      </c>
      <c r="H3147" s="108">
        <f t="shared" si="396"/>
        <v>5641.7624999999998</v>
      </c>
      <c r="I3147" s="41">
        <f t="shared" si="397"/>
        <v>0</v>
      </c>
      <c r="J3147" s="41">
        <f t="shared" si="398"/>
        <v>8776.0749999999989</v>
      </c>
      <c r="K3147" s="45" t="str">
        <f t="shared" si="393"/>
        <v>FOTO</v>
      </c>
      <c r="L3147" s="46"/>
    </row>
    <row r="3148" spans="1:12">
      <c r="A3148" s="41" t="s">
        <v>5929</v>
      </c>
      <c r="B3148" s="41"/>
      <c r="D3148" s="43" t="s">
        <v>5930</v>
      </c>
      <c r="E3148" s="44">
        <v>5.3409090909090908</v>
      </c>
      <c r="F3148" s="41">
        <f t="shared" si="394"/>
        <v>5180.681818181818</v>
      </c>
      <c r="G3148" s="107">
        <f t="shared" si="395"/>
        <v>6268.625</v>
      </c>
      <c r="H3148" s="108">
        <f t="shared" si="396"/>
        <v>5641.7624999999998</v>
      </c>
      <c r="I3148" s="41">
        <f t="shared" si="397"/>
        <v>0</v>
      </c>
      <c r="J3148" s="41">
        <f t="shared" si="398"/>
        <v>8776.0749999999989</v>
      </c>
      <c r="K3148" s="45" t="str">
        <f t="shared" si="393"/>
        <v>FOTO</v>
      </c>
      <c r="L3148" s="46"/>
    </row>
    <row r="3149" spans="1:12">
      <c r="A3149" s="41" t="s">
        <v>5931</v>
      </c>
      <c r="B3149" s="41"/>
      <c r="D3149" s="43" t="s">
        <v>5932</v>
      </c>
      <c r="E3149" s="44">
        <v>5.3</v>
      </c>
      <c r="F3149" s="41">
        <f t="shared" si="394"/>
        <v>5141</v>
      </c>
      <c r="G3149" s="107">
        <f t="shared" si="395"/>
        <v>6220.61</v>
      </c>
      <c r="H3149" s="108">
        <f t="shared" si="396"/>
        <v>5598.549</v>
      </c>
      <c r="I3149" s="41">
        <f t="shared" si="397"/>
        <v>0</v>
      </c>
      <c r="J3149" s="41">
        <f t="shared" si="398"/>
        <v>8708.8539999999994</v>
      </c>
      <c r="K3149" s="45" t="str">
        <f t="shared" si="393"/>
        <v>FOTO</v>
      </c>
      <c r="L3149" s="46"/>
    </row>
    <row r="3150" spans="1:12" ht="15.75" customHeight="1">
      <c r="A3150" s="47" t="s">
        <v>5933</v>
      </c>
      <c r="B3150" s="48"/>
      <c r="D3150" s="43"/>
      <c r="E3150" s="44">
        <v>0</v>
      </c>
      <c r="F3150" s="41">
        <f t="shared" si="394"/>
        <v>0</v>
      </c>
      <c r="G3150" s="107">
        <f t="shared" si="395"/>
        <v>0</v>
      </c>
      <c r="H3150" s="108">
        <f t="shared" si="396"/>
        <v>0</v>
      </c>
      <c r="I3150" s="41">
        <f t="shared" si="397"/>
        <v>0</v>
      </c>
      <c r="J3150" s="41">
        <f t="shared" si="398"/>
        <v>0</v>
      </c>
      <c r="K3150" s="45"/>
      <c r="L3150" s="46"/>
    </row>
    <row r="3151" spans="1:12">
      <c r="A3151" s="41" t="s">
        <v>5934</v>
      </c>
      <c r="B3151" s="41"/>
      <c r="D3151" s="43" t="s">
        <v>5935</v>
      </c>
      <c r="E3151" s="44">
        <v>4.6204545454545443</v>
      </c>
      <c r="F3151" s="41">
        <f t="shared" si="394"/>
        <v>4481.8409090909081</v>
      </c>
      <c r="G3151" s="107">
        <f t="shared" si="395"/>
        <v>5423.0274999999983</v>
      </c>
      <c r="H3151" s="108">
        <f t="shared" si="396"/>
        <v>4880.7247499999985</v>
      </c>
      <c r="I3151" s="41">
        <f t="shared" si="397"/>
        <v>0</v>
      </c>
      <c r="J3151" s="41">
        <f t="shared" si="398"/>
        <v>7592.2384999999967</v>
      </c>
      <c r="K3151" s="45" t="str">
        <f>HYPERLINK(CONCATENATE("https://buscador.neorep.com.ar/",TRIM(A3151),"/"),"FOTO")</f>
        <v>FOTO</v>
      </c>
      <c r="L3151" s="46"/>
    </row>
    <row r="3152" spans="1:12">
      <c r="A3152" s="41" t="s">
        <v>5936</v>
      </c>
      <c r="B3152" s="41"/>
      <c r="D3152" s="43" t="s">
        <v>5937</v>
      </c>
      <c r="E3152" s="44">
        <v>1.4</v>
      </c>
      <c r="F3152" s="41">
        <f t="shared" si="394"/>
        <v>1358</v>
      </c>
      <c r="G3152" s="107">
        <f t="shared" si="395"/>
        <v>1643.18</v>
      </c>
      <c r="H3152" s="108">
        <f t="shared" si="396"/>
        <v>1478.8620000000001</v>
      </c>
      <c r="I3152" s="41">
        <f t="shared" si="397"/>
        <v>0</v>
      </c>
      <c r="J3152" s="41">
        <f t="shared" si="398"/>
        <v>2300.4519999999998</v>
      </c>
      <c r="K3152" s="45" t="str">
        <f>HYPERLINK(CONCATENATE("https://buscador.neorep.com.ar/",TRIM(A3152),"/"),"FOTO")</f>
        <v>FOTO</v>
      </c>
      <c r="L3152" s="46"/>
    </row>
    <row r="3153" spans="1:12" ht="15.75" customHeight="1">
      <c r="A3153" s="47" t="s">
        <v>5938</v>
      </c>
      <c r="B3153" s="48"/>
      <c r="D3153" s="43"/>
      <c r="E3153" s="44">
        <v>0</v>
      </c>
      <c r="F3153" s="41">
        <f t="shared" si="394"/>
        <v>0</v>
      </c>
      <c r="G3153" s="107">
        <f t="shared" si="395"/>
        <v>0</v>
      </c>
      <c r="H3153" s="108">
        <f t="shared" si="396"/>
        <v>0</v>
      </c>
      <c r="I3153" s="41">
        <f t="shared" si="397"/>
        <v>0</v>
      </c>
      <c r="J3153" s="41">
        <f t="shared" si="398"/>
        <v>0</v>
      </c>
      <c r="K3153" s="45"/>
      <c r="L3153" s="46"/>
    </row>
    <row r="3154" spans="1:12">
      <c r="A3154" s="41" t="s">
        <v>5939</v>
      </c>
      <c r="B3154" s="41"/>
      <c r="D3154" s="43" t="s">
        <v>5940</v>
      </c>
      <c r="E3154" s="44">
        <v>4.7795454545454543</v>
      </c>
      <c r="F3154" s="41">
        <f t="shared" si="394"/>
        <v>4636.159090909091</v>
      </c>
      <c r="G3154" s="107">
        <f t="shared" si="395"/>
        <v>5609.7524999999996</v>
      </c>
      <c r="H3154" s="108">
        <f t="shared" si="396"/>
        <v>5048.7772500000001</v>
      </c>
      <c r="I3154" s="41">
        <f t="shared" si="397"/>
        <v>0</v>
      </c>
      <c r="J3154" s="41">
        <f t="shared" si="398"/>
        <v>7853.6534999999985</v>
      </c>
      <c r="K3154" s="45" t="str">
        <f>HYPERLINK(CONCATENATE("https://buscador.neorep.com.ar/",TRIM(A3154),"/"),"FOTO")</f>
        <v>FOTO</v>
      </c>
      <c r="L3154" s="46"/>
    </row>
    <row r="3155" spans="1:12" ht="12.75" customHeight="1">
      <c r="A3155" s="41" t="s">
        <v>5941</v>
      </c>
      <c r="B3155" s="41"/>
      <c r="D3155" s="43" t="s">
        <v>5942</v>
      </c>
      <c r="E3155" s="44">
        <v>7.7</v>
      </c>
      <c r="F3155" s="41">
        <f t="shared" si="394"/>
        <v>7469</v>
      </c>
      <c r="G3155" s="107">
        <f t="shared" si="395"/>
        <v>9037.49</v>
      </c>
      <c r="H3155" s="108">
        <f t="shared" si="396"/>
        <v>8133.741</v>
      </c>
      <c r="I3155" s="41">
        <f t="shared" si="397"/>
        <v>0</v>
      </c>
      <c r="J3155" s="41">
        <f t="shared" si="398"/>
        <v>12652.485999999999</v>
      </c>
      <c r="K3155" s="45" t="str">
        <f>HYPERLINK(CONCATENATE("https://buscador.neorep.com.ar/",TRIM(A3155),"/"),"FOTO")</f>
        <v>FOTO</v>
      </c>
      <c r="L3155" s="46"/>
    </row>
    <row r="3156" spans="1:12" ht="12.75" customHeight="1">
      <c r="A3156" s="41" t="s">
        <v>5943</v>
      </c>
      <c r="B3156" s="41"/>
      <c r="D3156" s="43" t="s">
        <v>5944</v>
      </c>
      <c r="E3156" s="44">
        <v>3.1</v>
      </c>
      <c r="F3156" s="41">
        <f t="shared" si="394"/>
        <v>3007</v>
      </c>
      <c r="G3156" s="107">
        <f t="shared" si="395"/>
        <v>3638.47</v>
      </c>
      <c r="H3156" s="108">
        <f t="shared" si="396"/>
        <v>3274.623</v>
      </c>
      <c r="I3156" s="41">
        <f t="shared" si="397"/>
        <v>0</v>
      </c>
      <c r="J3156" s="41">
        <f t="shared" si="398"/>
        <v>5093.8579999999993</v>
      </c>
      <c r="K3156" s="45" t="str">
        <f>HYPERLINK(CONCATENATE("https://buscador.neorep.com.ar/",TRIM(A3156),"/"),"FOTO")</f>
        <v>FOTO</v>
      </c>
      <c r="L3156" s="46"/>
    </row>
    <row r="3157" spans="1:12">
      <c r="A3157" s="41" t="s">
        <v>5945</v>
      </c>
      <c r="B3157" s="41"/>
      <c r="D3157" s="43" t="s">
        <v>5946</v>
      </c>
      <c r="E3157" s="44">
        <v>3.5</v>
      </c>
      <c r="F3157" s="41">
        <f t="shared" si="394"/>
        <v>3395</v>
      </c>
      <c r="G3157" s="107">
        <f t="shared" si="395"/>
        <v>4107.95</v>
      </c>
      <c r="H3157" s="108">
        <f t="shared" si="396"/>
        <v>3697.1549999999997</v>
      </c>
      <c r="I3157" s="41">
        <f t="shared" si="397"/>
        <v>0</v>
      </c>
      <c r="J3157" s="41">
        <f t="shared" si="398"/>
        <v>5751.1299999999992</v>
      </c>
      <c r="K3157" s="45" t="str">
        <f>HYPERLINK(CONCATENATE("https://buscador.neorep.com.ar/",TRIM(A3157),"/"),"FOTO")</f>
        <v>FOTO</v>
      </c>
      <c r="L3157" s="46"/>
    </row>
    <row r="3158" spans="1:12" ht="15.75" customHeight="1">
      <c r="A3158" s="47" t="s">
        <v>5947</v>
      </c>
      <c r="B3158" s="48"/>
      <c r="D3158" s="43"/>
      <c r="E3158" s="44">
        <v>0</v>
      </c>
      <c r="F3158" s="41">
        <f t="shared" si="394"/>
        <v>0</v>
      </c>
      <c r="G3158" s="107">
        <f t="shared" si="395"/>
        <v>0</v>
      </c>
      <c r="H3158" s="108">
        <f t="shared" si="396"/>
        <v>0</v>
      </c>
      <c r="I3158" s="41">
        <f t="shared" si="397"/>
        <v>0</v>
      </c>
      <c r="J3158" s="41">
        <f t="shared" si="398"/>
        <v>0</v>
      </c>
      <c r="K3158" s="45"/>
      <c r="L3158" s="46"/>
    </row>
    <row r="3159" spans="1:12">
      <c r="A3159" s="41" t="s">
        <v>5948</v>
      </c>
      <c r="B3159" s="41"/>
      <c r="D3159" s="43" t="s">
        <v>5949</v>
      </c>
      <c r="E3159" s="44">
        <v>1.459090909090909</v>
      </c>
      <c r="F3159" s="41">
        <f t="shared" si="394"/>
        <v>1415.3181818181818</v>
      </c>
      <c r="G3159" s="107">
        <f t="shared" si="395"/>
        <v>1712.5349999999999</v>
      </c>
      <c r="H3159" s="108">
        <f t="shared" si="396"/>
        <v>1541.2814999999998</v>
      </c>
      <c r="I3159" s="41">
        <f t="shared" si="397"/>
        <v>0</v>
      </c>
      <c r="J3159" s="41">
        <f t="shared" si="398"/>
        <v>2397.5489999999995</v>
      </c>
      <c r="K3159" s="45" t="str">
        <f>HYPERLINK(CONCATENATE("https://buscador.neorep.com.ar/",TRIM(A3159),"/"),"FOTO")</f>
        <v>FOTO</v>
      </c>
      <c r="L3159" s="46"/>
    </row>
    <row r="3160" spans="1:12">
      <c r="A3160" s="41" t="s">
        <v>5950</v>
      </c>
      <c r="B3160" s="41"/>
      <c r="D3160" s="43" t="s">
        <v>5951</v>
      </c>
      <c r="E3160" s="44">
        <v>3.4409090909090909</v>
      </c>
      <c r="F3160" s="41">
        <f t="shared" si="394"/>
        <v>3337.681818181818</v>
      </c>
      <c r="G3160" s="107">
        <f t="shared" si="395"/>
        <v>4038.5949999999998</v>
      </c>
      <c r="H3160" s="108">
        <f t="shared" si="396"/>
        <v>3634.7354999999998</v>
      </c>
      <c r="I3160" s="41">
        <f t="shared" si="397"/>
        <v>0</v>
      </c>
      <c r="J3160" s="41">
        <f t="shared" si="398"/>
        <v>5654.0329999999994</v>
      </c>
      <c r="K3160" s="45" t="str">
        <f>HYPERLINK(CONCATENATE("https://buscador.neorep.com.ar/",TRIM(A3160),"/"),"FOTO")</f>
        <v>FOTO</v>
      </c>
      <c r="L3160" s="46"/>
    </row>
    <row r="3161" spans="1:12" ht="12.75" customHeight="1">
      <c r="A3161" s="41" t="s">
        <v>5952</v>
      </c>
      <c r="B3161" s="41"/>
      <c r="D3161" s="43" t="s">
        <v>5953</v>
      </c>
      <c r="E3161" s="44">
        <v>2.1659090909090906</v>
      </c>
      <c r="F3161" s="41">
        <f t="shared" si="394"/>
        <v>2100.931818181818</v>
      </c>
      <c r="G3161" s="107">
        <f t="shared" si="395"/>
        <v>2542.1274999999996</v>
      </c>
      <c r="H3161" s="108">
        <f t="shared" si="396"/>
        <v>2287.9147499999999</v>
      </c>
      <c r="I3161" s="41">
        <f t="shared" si="397"/>
        <v>0</v>
      </c>
      <c r="J3161" s="41">
        <f t="shared" si="398"/>
        <v>3558.9784999999993</v>
      </c>
      <c r="K3161" s="45" t="str">
        <f>HYPERLINK(CONCATENATE("https://buscador.neorep.com.ar/",TRIM(A3161),"/"),"FOTO")</f>
        <v>FOTO</v>
      </c>
      <c r="L3161" s="46"/>
    </row>
    <row r="3162" spans="1:12" ht="15.75" customHeight="1">
      <c r="A3162" s="47" t="s">
        <v>5954</v>
      </c>
      <c r="B3162" s="48"/>
      <c r="D3162" s="43"/>
      <c r="E3162" s="44">
        <v>0</v>
      </c>
      <c r="F3162" s="41">
        <f t="shared" si="394"/>
        <v>0</v>
      </c>
      <c r="G3162" s="107">
        <f t="shared" si="395"/>
        <v>0</v>
      </c>
      <c r="H3162" s="108">
        <f t="shared" si="396"/>
        <v>0</v>
      </c>
      <c r="I3162" s="41">
        <f t="shared" si="397"/>
        <v>0</v>
      </c>
      <c r="J3162" s="41">
        <f t="shared" si="398"/>
        <v>0</v>
      </c>
      <c r="K3162" s="45"/>
      <c r="L3162" s="46"/>
    </row>
    <row r="3163" spans="1:12" ht="12.75" customHeight="1">
      <c r="A3163" s="41" t="s">
        <v>5955</v>
      </c>
      <c r="B3163" s="41"/>
      <c r="D3163" s="43" t="s">
        <v>5956</v>
      </c>
      <c r="E3163" s="44">
        <v>12.94090909090909</v>
      </c>
      <c r="F3163" s="41">
        <f t="shared" si="394"/>
        <v>12552.681818181816</v>
      </c>
      <c r="G3163" s="107">
        <f t="shared" si="395"/>
        <v>15188.744999999997</v>
      </c>
      <c r="H3163" s="108">
        <f t="shared" si="396"/>
        <v>13669.870499999997</v>
      </c>
      <c r="I3163" s="41">
        <f t="shared" si="397"/>
        <v>0</v>
      </c>
      <c r="J3163" s="41">
        <f t="shared" si="398"/>
        <v>21264.242999999995</v>
      </c>
      <c r="K3163" s="45" t="str">
        <f t="shared" ref="K3163:K3170" si="399">HYPERLINK(CONCATENATE("https://buscador.neorep.com.ar/",TRIM(A3163),"/"),"FOTO")</f>
        <v>FOTO</v>
      </c>
      <c r="L3163" s="46"/>
    </row>
    <row r="3164" spans="1:12">
      <c r="A3164" s="41" t="s">
        <v>5957</v>
      </c>
      <c r="B3164" s="41"/>
      <c r="D3164" s="43" t="s">
        <v>5958</v>
      </c>
      <c r="E3164" s="44">
        <v>5.6340909090909088</v>
      </c>
      <c r="F3164" s="41">
        <f t="shared" si="394"/>
        <v>5465.068181818182</v>
      </c>
      <c r="G3164" s="107">
        <f t="shared" si="395"/>
        <v>6612.7325000000001</v>
      </c>
      <c r="H3164" s="108">
        <f t="shared" si="396"/>
        <v>5951.4592499999999</v>
      </c>
      <c r="I3164" s="41">
        <f t="shared" si="397"/>
        <v>0</v>
      </c>
      <c r="J3164" s="41">
        <f t="shared" si="398"/>
        <v>9257.825499999999</v>
      </c>
      <c r="K3164" s="45" t="str">
        <f t="shared" si="399"/>
        <v>FOTO</v>
      </c>
      <c r="L3164" s="46"/>
    </row>
    <row r="3165" spans="1:12" ht="12.75" customHeight="1">
      <c r="A3165" s="41" t="s">
        <v>5959</v>
      </c>
      <c r="B3165" s="41"/>
      <c r="D3165" s="43" t="s">
        <v>5960</v>
      </c>
      <c r="E3165" s="44">
        <v>10.199999999999999</v>
      </c>
      <c r="F3165" s="41">
        <f t="shared" si="394"/>
        <v>9894</v>
      </c>
      <c r="G3165" s="107">
        <f t="shared" si="395"/>
        <v>11971.74</v>
      </c>
      <c r="H3165" s="108">
        <f t="shared" si="396"/>
        <v>10774.566000000001</v>
      </c>
      <c r="I3165" s="41">
        <f t="shared" si="397"/>
        <v>0</v>
      </c>
      <c r="J3165" s="41">
        <f t="shared" si="398"/>
        <v>16760.435999999998</v>
      </c>
      <c r="K3165" s="45" t="str">
        <f t="shared" si="399"/>
        <v>FOTO</v>
      </c>
      <c r="L3165" s="46"/>
    </row>
    <row r="3166" spans="1:12">
      <c r="A3166" s="41" t="s">
        <v>5961</v>
      </c>
      <c r="B3166" s="41"/>
      <c r="D3166" s="43" t="s">
        <v>5962</v>
      </c>
      <c r="E3166" s="44">
        <v>10.199999999999999</v>
      </c>
      <c r="F3166" s="41">
        <f t="shared" si="394"/>
        <v>9894</v>
      </c>
      <c r="G3166" s="107">
        <f t="shared" si="395"/>
        <v>11971.74</v>
      </c>
      <c r="H3166" s="108">
        <f t="shared" si="396"/>
        <v>10774.566000000001</v>
      </c>
      <c r="I3166" s="41">
        <f t="shared" si="397"/>
        <v>0</v>
      </c>
      <c r="J3166" s="41">
        <f t="shared" si="398"/>
        <v>16760.435999999998</v>
      </c>
      <c r="K3166" s="45" t="str">
        <f t="shared" si="399"/>
        <v>FOTO</v>
      </c>
      <c r="L3166" s="46"/>
    </row>
    <row r="3167" spans="1:12" ht="12.75" customHeight="1">
      <c r="A3167" s="41" t="s">
        <v>5963</v>
      </c>
      <c r="B3167" s="41"/>
      <c r="D3167" s="43" t="s">
        <v>5964</v>
      </c>
      <c r="E3167" s="44">
        <v>1.0204545454545455</v>
      </c>
      <c r="F3167" s="41">
        <f t="shared" si="394"/>
        <v>989.84090909090912</v>
      </c>
      <c r="G3167" s="107">
        <f t="shared" si="395"/>
        <v>1197.7075</v>
      </c>
      <c r="H3167" s="108">
        <f t="shared" si="396"/>
        <v>1077.9367500000001</v>
      </c>
      <c r="I3167" s="41">
        <f t="shared" si="397"/>
        <v>0</v>
      </c>
      <c r="J3167" s="41">
        <f t="shared" si="398"/>
        <v>1676.7904999999998</v>
      </c>
      <c r="K3167" s="45" t="str">
        <f t="shared" si="399"/>
        <v>FOTO</v>
      </c>
      <c r="L3167" s="46"/>
    </row>
    <row r="3168" spans="1:12">
      <c r="A3168" s="41" t="s">
        <v>5965</v>
      </c>
      <c r="B3168" s="41"/>
      <c r="D3168" s="43" t="s">
        <v>5966</v>
      </c>
      <c r="E3168" s="44">
        <v>0.89999999999999991</v>
      </c>
      <c r="F3168" s="41">
        <f t="shared" si="394"/>
        <v>872.99999999999989</v>
      </c>
      <c r="G3168" s="107">
        <f t="shared" si="395"/>
        <v>1056.33</v>
      </c>
      <c r="H3168" s="108">
        <f t="shared" si="396"/>
        <v>950.697</v>
      </c>
      <c r="I3168" s="41">
        <f t="shared" si="397"/>
        <v>0</v>
      </c>
      <c r="J3168" s="41">
        <f t="shared" si="398"/>
        <v>1478.8619999999999</v>
      </c>
      <c r="K3168" s="45" t="str">
        <f t="shared" si="399"/>
        <v>FOTO</v>
      </c>
      <c r="L3168" s="46"/>
    </row>
    <row r="3169" spans="1:12">
      <c r="A3169" s="41" t="s">
        <v>5967</v>
      </c>
      <c r="B3169" s="41"/>
      <c r="D3169" s="43" t="s">
        <v>5968</v>
      </c>
      <c r="E3169" s="44">
        <v>1.3795454545454544</v>
      </c>
      <c r="F3169" s="41">
        <f t="shared" si="394"/>
        <v>1338.1590909090908</v>
      </c>
      <c r="G3169" s="107">
        <f t="shared" si="395"/>
        <v>1619.1724999999997</v>
      </c>
      <c r="H3169" s="108">
        <f t="shared" si="396"/>
        <v>1457.2552499999997</v>
      </c>
      <c r="I3169" s="41">
        <f t="shared" si="397"/>
        <v>0</v>
      </c>
      <c r="J3169" s="41">
        <f t="shared" si="398"/>
        <v>2266.8414999999995</v>
      </c>
      <c r="K3169" s="45" t="str">
        <f t="shared" si="399"/>
        <v>FOTO</v>
      </c>
      <c r="L3169" s="46"/>
    </row>
    <row r="3170" spans="1:12">
      <c r="A3170" s="41" t="s">
        <v>5969</v>
      </c>
      <c r="B3170" s="41"/>
      <c r="D3170" s="43" t="s">
        <v>5970</v>
      </c>
      <c r="E3170" s="44">
        <v>1.8999999999999997</v>
      </c>
      <c r="F3170" s="41">
        <f t="shared" si="394"/>
        <v>1842.9999999999998</v>
      </c>
      <c r="G3170" s="107">
        <f t="shared" si="395"/>
        <v>2230.0299999999997</v>
      </c>
      <c r="H3170" s="108">
        <f t="shared" si="396"/>
        <v>2007.0269999999998</v>
      </c>
      <c r="I3170" s="41">
        <f t="shared" si="397"/>
        <v>0</v>
      </c>
      <c r="J3170" s="41">
        <f t="shared" si="398"/>
        <v>3122.0419999999995</v>
      </c>
      <c r="K3170" s="45" t="str">
        <f t="shared" si="399"/>
        <v>FOTO</v>
      </c>
      <c r="L3170" s="46"/>
    </row>
    <row r="3171" spans="1:12" ht="15.75" customHeight="1">
      <c r="A3171" s="47" t="s">
        <v>5971</v>
      </c>
      <c r="B3171" s="48"/>
      <c r="D3171" s="43"/>
      <c r="E3171" s="44">
        <v>0</v>
      </c>
      <c r="F3171" s="41">
        <f t="shared" si="394"/>
        <v>0</v>
      </c>
      <c r="G3171" s="107">
        <f t="shared" si="395"/>
        <v>0</v>
      </c>
      <c r="H3171" s="108">
        <f t="shared" si="396"/>
        <v>0</v>
      </c>
      <c r="I3171" s="41">
        <f t="shared" si="397"/>
        <v>0</v>
      </c>
      <c r="J3171" s="41">
        <f t="shared" si="398"/>
        <v>0</v>
      </c>
      <c r="K3171" s="45"/>
      <c r="L3171" s="46"/>
    </row>
    <row r="3172" spans="1:12">
      <c r="A3172" s="41" t="s">
        <v>5972</v>
      </c>
      <c r="B3172" s="41"/>
      <c r="D3172" s="43" t="s">
        <v>5973</v>
      </c>
      <c r="E3172" s="44">
        <v>0.3</v>
      </c>
      <c r="F3172" s="41">
        <f t="shared" si="394"/>
        <v>291</v>
      </c>
      <c r="G3172" s="107">
        <f t="shared" si="395"/>
        <v>352.11</v>
      </c>
      <c r="H3172" s="108">
        <f t="shared" si="396"/>
        <v>316.899</v>
      </c>
      <c r="I3172" s="41">
        <f t="shared" si="397"/>
        <v>0</v>
      </c>
      <c r="J3172" s="41">
        <f t="shared" si="398"/>
        <v>492.95400000000001</v>
      </c>
      <c r="K3172" s="45" t="str">
        <f>HYPERLINK(CONCATENATE("https://buscador.neorep.com.ar/",TRIM(A3172),"/"),"FOTO")</f>
        <v>FOTO</v>
      </c>
      <c r="L3172" s="46"/>
    </row>
    <row r="3173" spans="1:12">
      <c r="A3173" s="41" t="s">
        <v>5974</v>
      </c>
      <c r="B3173" s="41"/>
      <c r="D3173" s="43" t="s">
        <v>5975</v>
      </c>
      <c r="E3173" s="44">
        <v>19.720454545454544</v>
      </c>
      <c r="F3173" s="41">
        <f t="shared" si="394"/>
        <v>19128.840909090908</v>
      </c>
      <c r="G3173" s="107">
        <f t="shared" si="395"/>
        <v>23145.897499999999</v>
      </c>
      <c r="H3173" s="108">
        <f t="shared" si="396"/>
        <v>20831.30775</v>
      </c>
      <c r="I3173" s="41">
        <f t="shared" si="397"/>
        <v>0</v>
      </c>
      <c r="J3173" s="41">
        <f t="shared" si="398"/>
        <v>32404.256499999996</v>
      </c>
      <c r="K3173" s="45" t="str">
        <f>HYPERLINK(CONCATENATE("https://buscador.neorep.com.ar/",TRIM(A3173),"/"),"FOTO")</f>
        <v>FOTO</v>
      </c>
      <c r="L3173" s="46"/>
    </row>
    <row r="3174" spans="1:12" ht="12.75" customHeight="1">
      <c r="A3174" s="41" t="s">
        <v>5976</v>
      </c>
      <c r="B3174" s="41"/>
      <c r="D3174" s="43" t="s">
        <v>5977</v>
      </c>
      <c r="E3174" s="44">
        <v>19.720454545454544</v>
      </c>
      <c r="F3174" s="41">
        <f t="shared" si="394"/>
        <v>19128.840909090908</v>
      </c>
      <c r="G3174" s="107">
        <f t="shared" si="395"/>
        <v>23145.897499999999</v>
      </c>
      <c r="H3174" s="108">
        <f t="shared" si="396"/>
        <v>20831.30775</v>
      </c>
      <c r="I3174" s="41">
        <f t="shared" si="397"/>
        <v>0</v>
      </c>
      <c r="J3174" s="41">
        <f t="shared" si="398"/>
        <v>32404.256499999996</v>
      </c>
      <c r="K3174" s="45" t="str">
        <f>HYPERLINK(CONCATENATE("https://buscador.neorep.com.ar/",TRIM(A3174),"/"),"FOTO")</f>
        <v>FOTO</v>
      </c>
      <c r="L3174" s="46"/>
    </row>
    <row r="3175" spans="1:12" ht="15.75" customHeight="1">
      <c r="A3175" s="47" t="s">
        <v>5978</v>
      </c>
      <c r="B3175" s="48"/>
      <c r="D3175" s="43"/>
      <c r="E3175" s="44">
        <v>0</v>
      </c>
      <c r="F3175" s="41">
        <f t="shared" si="394"/>
        <v>0</v>
      </c>
      <c r="G3175" s="107">
        <f t="shared" si="395"/>
        <v>0</v>
      </c>
      <c r="H3175" s="108">
        <f t="shared" si="396"/>
        <v>0</v>
      </c>
      <c r="I3175" s="41">
        <f t="shared" si="397"/>
        <v>0</v>
      </c>
      <c r="J3175" s="41">
        <f t="shared" si="398"/>
        <v>0</v>
      </c>
      <c r="K3175" s="45"/>
      <c r="L3175" s="46"/>
    </row>
    <row r="3176" spans="1:12">
      <c r="A3176" s="41" t="s">
        <v>5979</v>
      </c>
      <c r="B3176" s="48"/>
      <c r="D3176" s="43" t="s">
        <v>5980</v>
      </c>
      <c r="E3176" s="44">
        <v>5.5795454545454541</v>
      </c>
      <c r="F3176" s="41">
        <f t="shared" si="394"/>
        <v>5412.1590909090901</v>
      </c>
      <c r="G3176" s="107">
        <f t="shared" si="395"/>
        <v>6548.7124999999987</v>
      </c>
      <c r="H3176" s="108">
        <f t="shared" si="396"/>
        <v>5893.8412499999986</v>
      </c>
      <c r="I3176" s="41">
        <f t="shared" si="397"/>
        <v>0</v>
      </c>
      <c r="J3176" s="41">
        <f t="shared" si="398"/>
        <v>9168.1974999999984</v>
      </c>
      <c r="K3176" s="45" t="str">
        <f>HYPERLINK(CONCATENATE("https://buscador.neorep.com.ar/",TRIM(A3176),"/"),"FOTO")</f>
        <v>FOTO</v>
      </c>
      <c r="L3176" s="46"/>
    </row>
    <row r="3177" spans="1:12">
      <c r="A3177" s="41" t="s">
        <v>5981</v>
      </c>
      <c r="B3177" s="41"/>
      <c r="D3177" s="43" t="s">
        <v>5982</v>
      </c>
      <c r="E3177" s="44">
        <v>12.7</v>
      </c>
      <c r="F3177" s="41">
        <f t="shared" si="394"/>
        <v>12319</v>
      </c>
      <c r="G3177" s="107">
        <f t="shared" si="395"/>
        <v>14905.99</v>
      </c>
      <c r="H3177" s="108">
        <f t="shared" si="396"/>
        <v>13415.391</v>
      </c>
      <c r="I3177" s="41">
        <f t="shared" si="397"/>
        <v>0</v>
      </c>
      <c r="J3177" s="41">
        <f t="shared" si="398"/>
        <v>20868.385999999999</v>
      </c>
      <c r="K3177" s="45" t="str">
        <f>HYPERLINK(CONCATENATE("https://buscador.neorep.com.ar/",TRIM(A3177),"/"),"FOTO")</f>
        <v>FOTO</v>
      </c>
      <c r="L3177" s="46"/>
    </row>
    <row r="3178" spans="1:12" ht="12.75" customHeight="1">
      <c r="A3178" s="41" t="s">
        <v>5983</v>
      </c>
      <c r="B3178" s="41"/>
      <c r="D3178" s="43" t="s">
        <v>5984</v>
      </c>
      <c r="E3178" s="44">
        <v>16.779545454545453</v>
      </c>
      <c r="F3178" s="41">
        <f t="shared" si="394"/>
        <v>16276.159090909088</v>
      </c>
      <c r="G3178" s="107">
        <f t="shared" si="395"/>
        <v>19694.152499999997</v>
      </c>
      <c r="H3178" s="108">
        <f t="shared" si="396"/>
        <v>17724.737249999998</v>
      </c>
      <c r="I3178" s="41">
        <f t="shared" si="397"/>
        <v>0</v>
      </c>
      <c r="J3178" s="41">
        <f t="shared" si="398"/>
        <v>27571.813499999993</v>
      </c>
      <c r="K3178" s="45" t="str">
        <f>HYPERLINK(CONCATENATE("https://buscador.neorep.com.ar/",TRIM(A3178),"/"),"FOTO")</f>
        <v>FOTO</v>
      </c>
      <c r="L3178" s="46"/>
    </row>
    <row r="3179" spans="1:12" ht="15.75" customHeight="1">
      <c r="A3179" s="47" t="s">
        <v>5985</v>
      </c>
      <c r="B3179" s="48"/>
      <c r="D3179" s="43"/>
      <c r="E3179" s="44">
        <v>0</v>
      </c>
      <c r="F3179" s="41">
        <f t="shared" si="394"/>
        <v>0</v>
      </c>
      <c r="G3179" s="107">
        <f t="shared" si="395"/>
        <v>0</v>
      </c>
      <c r="H3179" s="108">
        <f t="shared" si="396"/>
        <v>0</v>
      </c>
      <c r="I3179" s="41">
        <f t="shared" si="397"/>
        <v>0</v>
      </c>
      <c r="J3179" s="41">
        <f t="shared" si="398"/>
        <v>0</v>
      </c>
      <c r="K3179" s="45"/>
      <c r="L3179" s="46"/>
    </row>
    <row r="3180" spans="1:12" ht="12.75" customHeight="1">
      <c r="A3180" s="41" t="s">
        <v>5986</v>
      </c>
      <c r="B3180" s="41"/>
      <c r="D3180" s="43" t="s">
        <v>5987</v>
      </c>
      <c r="E3180" s="44">
        <v>3.4409090909090909</v>
      </c>
      <c r="F3180" s="41">
        <f t="shared" si="394"/>
        <v>3337.681818181818</v>
      </c>
      <c r="G3180" s="107">
        <f t="shared" si="395"/>
        <v>4038.5949999999998</v>
      </c>
      <c r="H3180" s="108">
        <f t="shared" si="396"/>
        <v>3634.7354999999998</v>
      </c>
      <c r="I3180" s="41">
        <f t="shared" si="397"/>
        <v>0</v>
      </c>
      <c r="J3180" s="41">
        <f t="shared" si="398"/>
        <v>5654.0329999999994</v>
      </c>
      <c r="K3180" s="45" t="str">
        <f t="shared" ref="K3180:K3199" si="400">HYPERLINK(CONCATENATE("https://buscador.neorep.com.ar/",TRIM(A3180),"/"),"FOTO")</f>
        <v>FOTO</v>
      </c>
      <c r="L3180" s="46"/>
    </row>
    <row r="3181" spans="1:12">
      <c r="A3181" s="41" t="s">
        <v>5988</v>
      </c>
      <c r="B3181" s="41"/>
      <c r="D3181" s="43" t="s">
        <v>5989</v>
      </c>
      <c r="E3181" s="44">
        <v>2.0818181818181816</v>
      </c>
      <c r="F3181" s="41">
        <f t="shared" si="394"/>
        <v>2019.363636363636</v>
      </c>
      <c r="G3181" s="107">
        <f t="shared" si="395"/>
        <v>2443.4299999999994</v>
      </c>
      <c r="H3181" s="108">
        <f t="shared" si="396"/>
        <v>2199.0869999999995</v>
      </c>
      <c r="I3181" s="41">
        <f t="shared" si="397"/>
        <v>0</v>
      </c>
      <c r="J3181" s="41">
        <f t="shared" si="398"/>
        <v>3420.8019999999988</v>
      </c>
      <c r="K3181" s="45" t="str">
        <f t="shared" si="400"/>
        <v>FOTO</v>
      </c>
      <c r="L3181" s="46"/>
    </row>
    <row r="3182" spans="1:12" ht="12.75" customHeight="1">
      <c r="A3182" s="41" t="s">
        <v>5990</v>
      </c>
      <c r="B3182" s="41"/>
      <c r="D3182" s="43" t="s">
        <v>5991</v>
      </c>
      <c r="E3182" s="44">
        <v>4.8</v>
      </c>
      <c r="F3182" s="41">
        <f t="shared" si="394"/>
        <v>4656</v>
      </c>
      <c r="G3182" s="107">
        <f t="shared" si="395"/>
        <v>5633.76</v>
      </c>
      <c r="H3182" s="108">
        <f t="shared" si="396"/>
        <v>5070.384</v>
      </c>
      <c r="I3182" s="41">
        <f t="shared" si="397"/>
        <v>0</v>
      </c>
      <c r="J3182" s="41">
        <f t="shared" si="398"/>
        <v>7887.2640000000001</v>
      </c>
      <c r="K3182" s="45" t="str">
        <f t="shared" si="400"/>
        <v>FOTO</v>
      </c>
      <c r="L3182" s="46"/>
    </row>
    <row r="3183" spans="1:12">
      <c r="A3183" s="41" t="s">
        <v>5992</v>
      </c>
      <c r="B3183" s="41"/>
      <c r="D3183" s="43" t="s">
        <v>5993</v>
      </c>
      <c r="E3183" s="44">
        <v>8.4</v>
      </c>
      <c r="F3183" s="41">
        <f t="shared" si="394"/>
        <v>8148</v>
      </c>
      <c r="G3183" s="107">
        <f t="shared" si="395"/>
        <v>9859.08</v>
      </c>
      <c r="H3183" s="108">
        <f t="shared" si="396"/>
        <v>8873.1720000000005</v>
      </c>
      <c r="I3183" s="41">
        <f t="shared" si="397"/>
        <v>0</v>
      </c>
      <c r="J3183" s="41">
        <f t="shared" si="398"/>
        <v>13802.712</v>
      </c>
      <c r="K3183" s="45" t="str">
        <f t="shared" si="400"/>
        <v>FOTO</v>
      </c>
      <c r="L3183" s="46"/>
    </row>
    <row r="3184" spans="1:12" ht="12.75" customHeight="1">
      <c r="A3184" s="41" t="s">
        <v>5994</v>
      </c>
      <c r="B3184" s="41"/>
      <c r="D3184" s="43" t="s">
        <v>5995</v>
      </c>
      <c r="E3184" s="44">
        <v>15.645454545454545</v>
      </c>
      <c r="F3184" s="41">
        <f t="shared" si="394"/>
        <v>15176.090909090908</v>
      </c>
      <c r="G3184" s="107">
        <f t="shared" si="395"/>
        <v>18363.07</v>
      </c>
      <c r="H3184" s="108">
        <f t="shared" si="396"/>
        <v>16526.762999999999</v>
      </c>
      <c r="I3184" s="41">
        <f t="shared" si="397"/>
        <v>0</v>
      </c>
      <c r="J3184" s="41">
        <f t="shared" si="398"/>
        <v>25708.297999999999</v>
      </c>
      <c r="K3184" s="45" t="str">
        <f t="shared" si="400"/>
        <v>FOTO</v>
      </c>
      <c r="L3184" s="46"/>
    </row>
    <row r="3185" spans="1:12">
      <c r="A3185" s="41" t="s">
        <v>5996</v>
      </c>
      <c r="B3185" s="41"/>
      <c r="D3185" s="43" t="s">
        <v>5997</v>
      </c>
      <c r="E3185" s="44">
        <v>16.427272727272726</v>
      </c>
      <c r="F3185" s="41">
        <f t="shared" si="394"/>
        <v>15934.454545454544</v>
      </c>
      <c r="G3185" s="107">
        <f t="shared" si="395"/>
        <v>19280.689999999999</v>
      </c>
      <c r="H3185" s="108">
        <f t="shared" si="396"/>
        <v>17352.620999999999</v>
      </c>
      <c r="I3185" s="41">
        <f t="shared" si="397"/>
        <v>0</v>
      </c>
      <c r="J3185" s="41">
        <f t="shared" si="398"/>
        <v>26992.965999999997</v>
      </c>
      <c r="K3185" s="45" t="str">
        <f t="shared" si="400"/>
        <v>FOTO</v>
      </c>
      <c r="L3185" s="46"/>
    </row>
    <row r="3186" spans="1:12">
      <c r="A3186" s="41" t="s">
        <v>5998</v>
      </c>
      <c r="B3186" s="41"/>
      <c r="D3186" s="43" t="s">
        <v>5999</v>
      </c>
      <c r="E3186" s="44">
        <v>13.93181818181818</v>
      </c>
      <c r="F3186" s="41">
        <f t="shared" si="394"/>
        <v>13513.863636363634</v>
      </c>
      <c r="G3186" s="107">
        <f t="shared" si="395"/>
        <v>16351.774999999998</v>
      </c>
      <c r="H3186" s="108">
        <f t="shared" si="396"/>
        <v>14716.597499999998</v>
      </c>
      <c r="I3186" s="41">
        <f t="shared" si="397"/>
        <v>0</v>
      </c>
      <c r="J3186" s="41">
        <f t="shared" si="398"/>
        <v>22892.484999999997</v>
      </c>
      <c r="K3186" s="45" t="str">
        <f t="shared" si="400"/>
        <v>FOTO</v>
      </c>
      <c r="L3186" s="46"/>
    </row>
    <row r="3187" spans="1:12">
      <c r="A3187" s="41" t="s">
        <v>6000</v>
      </c>
      <c r="B3187" s="41"/>
      <c r="D3187" s="43" t="s">
        <v>6001</v>
      </c>
      <c r="E3187" s="44">
        <v>7.7181818181818178</v>
      </c>
      <c r="F3187" s="41">
        <f t="shared" si="394"/>
        <v>7486.6363636363631</v>
      </c>
      <c r="G3187" s="107">
        <f t="shared" si="395"/>
        <v>9058.83</v>
      </c>
      <c r="H3187" s="108">
        <f t="shared" si="396"/>
        <v>8152.9470000000001</v>
      </c>
      <c r="I3187" s="41">
        <f t="shared" si="397"/>
        <v>0</v>
      </c>
      <c r="J3187" s="41">
        <f t="shared" si="398"/>
        <v>12682.361999999999</v>
      </c>
      <c r="K3187" s="45" t="str">
        <f t="shared" si="400"/>
        <v>FOTO</v>
      </c>
      <c r="L3187" s="46" t="s">
        <v>1049</v>
      </c>
    </row>
    <row r="3188" spans="1:12">
      <c r="A3188" s="41" t="s">
        <v>6002</v>
      </c>
      <c r="B3188" s="41"/>
      <c r="D3188" s="43" t="s">
        <v>6003</v>
      </c>
      <c r="E3188" s="44">
        <v>9.3999999999999986</v>
      </c>
      <c r="F3188" s="41">
        <f t="shared" si="394"/>
        <v>9117.9999999999982</v>
      </c>
      <c r="G3188" s="107">
        <f t="shared" si="395"/>
        <v>11032.779999999997</v>
      </c>
      <c r="H3188" s="108">
        <f t="shared" si="396"/>
        <v>9929.5019999999968</v>
      </c>
      <c r="I3188" s="41">
        <f t="shared" si="397"/>
        <v>0</v>
      </c>
      <c r="J3188" s="41">
        <f t="shared" si="398"/>
        <v>15445.891999999994</v>
      </c>
      <c r="K3188" s="45" t="str">
        <f t="shared" si="400"/>
        <v>FOTO</v>
      </c>
      <c r="L3188" s="46"/>
    </row>
    <row r="3189" spans="1:12">
      <c r="A3189" s="41" t="s">
        <v>6004</v>
      </c>
      <c r="B3189" s="41"/>
      <c r="D3189" s="43" t="s">
        <v>6005</v>
      </c>
      <c r="E3189" s="44">
        <v>9.68</v>
      </c>
      <c r="F3189" s="41">
        <f t="shared" si="394"/>
        <v>9389.6</v>
      </c>
      <c r="G3189" s="107">
        <f t="shared" si="395"/>
        <v>11361.415999999999</v>
      </c>
      <c r="H3189" s="108">
        <f t="shared" si="396"/>
        <v>10225.2744</v>
      </c>
      <c r="I3189" s="41">
        <f t="shared" si="397"/>
        <v>0</v>
      </c>
      <c r="J3189" s="41">
        <f t="shared" si="398"/>
        <v>15905.982399999997</v>
      </c>
      <c r="K3189" s="45" t="str">
        <f t="shared" si="400"/>
        <v>FOTO</v>
      </c>
      <c r="L3189" s="98" t="s">
        <v>1049</v>
      </c>
    </row>
    <row r="3190" spans="1:12">
      <c r="A3190" s="41" t="s">
        <v>6006</v>
      </c>
      <c r="B3190" s="41"/>
      <c r="D3190" s="43" t="s">
        <v>6007</v>
      </c>
      <c r="E3190" s="44">
        <v>10.718181818181817</v>
      </c>
      <c r="F3190" s="41">
        <f t="shared" si="394"/>
        <v>10396.636363636362</v>
      </c>
      <c r="G3190" s="107">
        <f t="shared" si="395"/>
        <v>12579.929999999998</v>
      </c>
      <c r="H3190" s="108">
        <f t="shared" si="396"/>
        <v>11321.936999999998</v>
      </c>
      <c r="I3190" s="41">
        <f t="shared" si="397"/>
        <v>0</v>
      </c>
      <c r="J3190" s="41">
        <f t="shared" si="398"/>
        <v>17611.901999999998</v>
      </c>
      <c r="K3190" s="45" t="str">
        <f t="shared" si="400"/>
        <v>FOTO</v>
      </c>
      <c r="L3190" s="46" t="s">
        <v>104</v>
      </c>
    </row>
    <row r="3191" spans="1:12">
      <c r="A3191" s="41" t="s">
        <v>6008</v>
      </c>
      <c r="B3191" s="41"/>
      <c r="D3191" s="43" t="s">
        <v>6009</v>
      </c>
      <c r="E3191" s="44">
        <v>19.8</v>
      </c>
      <c r="F3191" s="41">
        <f t="shared" si="394"/>
        <v>19206</v>
      </c>
      <c r="G3191" s="107">
        <f t="shared" si="395"/>
        <v>23239.26</v>
      </c>
      <c r="H3191" s="108">
        <f t="shared" si="396"/>
        <v>20915.333999999999</v>
      </c>
      <c r="I3191" s="41">
        <f t="shared" si="397"/>
        <v>0</v>
      </c>
      <c r="J3191" s="41">
        <f t="shared" si="398"/>
        <v>32534.963999999996</v>
      </c>
      <c r="K3191" s="45" t="str">
        <f t="shared" si="400"/>
        <v>FOTO</v>
      </c>
      <c r="L3191" s="46"/>
    </row>
    <row r="3192" spans="1:12">
      <c r="A3192" s="41" t="s">
        <v>6010</v>
      </c>
      <c r="B3192" s="41"/>
      <c r="D3192" s="43" t="s">
        <v>6011</v>
      </c>
      <c r="E3192" s="44">
        <v>12.799999999999999</v>
      </c>
      <c r="F3192" s="41">
        <f t="shared" si="394"/>
        <v>12415.999999999998</v>
      </c>
      <c r="G3192" s="107">
        <f t="shared" si="395"/>
        <v>15023.359999999997</v>
      </c>
      <c r="H3192" s="108">
        <f t="shared" si="396"/>
        <v>13521.023999999998</v>
      </c>
      <c r="I3192" s="41">
        <f t="shared" si="397"/>
        <v>0</v>
      </c>
      <c r="J3192" s="41">
        <f t="shared" si="398"/>
        <v>21032.703999999994</v>
      </c>
      <c r="K3192" s="45" t="str">
        <f t="shared" si="400"/>
        <v>FOTO</v>
      </c>
      <c r="L3192" s="46"/>
    </row>
    <row r="3193" spans="1:12">
      <c r="A3193" s="41" t="s">
        <v>6012</v>
      </c>
      <c r="B3193" s="41"/>
      <c r="D3193" s="43" t="s">
        <v>6013</v>
      </c>
      <c r="E3193" s="44">
        <v>7.7590909090909088</v>
      </c>
      <c r="F3193" s="41">
        <f t="shared" si="394"/>
        <v>7526.318181818182</v>
      </c>
      <c r="G3193" s="107">
        <f t="shared" si="395"/>
        <v>9106.8449999999993</v>
      </c>
      <c r="H3193" s="108">
        <f t="shared" si="396"/>
        <v>8196.1605</v>
      </c>
      <c r="I3193" s="41">
        <f t="shared" si="397"/>
        <v>0</v>
      </c>
      <c r="J3193" s="41">
        <f t="shared" si="398"/>
        <v>12749.582999999999</v>
      </c>
      <c r="K3193" s="45" t="str">
        <f t="shared" si="400"/>
        <v>FOTO</v>
      </c>
      <c r="L3193" s="46" t="s">
        <v>1049</v>
      </c>
    </row>
    <row r="3194" spans="1:12">
      <c r="A3194" s="41" t="s">
        <v>6014</v>
      </c>
      <c r="B3194" s="41"/>
      <c r="D3194" s="43" t="s">
        <v>6015</v>
      </c>
      <c r="E3194" s="44">
        <v>8.668181818181818</v>
      </c>
      <c r="F3194" s="41">
        <f t="shared" si="394"/>
        <v>8408.136363636364</v>
      </c>
      <c r="G3194" s="107">
        <f t="shared" si="395"/>
        <v>10173.844999999999</v>
      </c>
      <c r="H3194" s="108">
        <f t="shared" si="396"/>
        <v>9156.4604999999992</v>
      </c>
      <c r="I3194" s="41">
        <f t="shared" si="397"/>
        <v>0</v>
      </c>
      <c r="J3194" s="41">
        <f t="shared" si="398"/>
        <v>14243.382999999998</v>
      </c>
      <c r="K3194" s="45" t="str">
        <f t="shared" si="400"/>
        <v>FOTO</v>
      </c>
      <c r="L3194" s="46"/>
    </row>
    <row r="3195" spans="1:12">
      <c r="A3195" s="41" t="s">
        <v>6016</v>
      </c>
      <c r="B3195" s="41"/>
      <c r="D3195" s="43" t="s">
        <v>6017</v>
      </c>
      <c r="E3195" s="44">
        <v>6.3999999999999995</v>
      </c>
      <c r="F3195" s="41">
        <f t="shared" si="394"/>
        <v>6207.9999999999991</v>
      </c>
      <c r="G3195" s="107">
        <f t="shared" si="395"/>
        <v>7511.6799999999985</v>
      </c>
      <c r="H3195" s="108">
        <f t="shared" si="396"/>
        <v>6760.5119999999988</v>
      </c>
      <c r="I3195" s="41">
        <f t="shared" si="397"/>
        <v>0</v>
      </c>
      <c r="J3195" s="41">
        <f t="shared" si="398"/>
        <v>10516.351999999997</v>
      </c>
      <c r="K3195" s="45" t="str">
        <f t="shared" si="400"/>
        <v>FOTO</v>
      </c>
      <c r="L3195" s="46"/>
    </row>
    <row r="3196" spans="1:12">
      <c r="A3196" s="41" t="s">
        <v>6018</v>
      </c>
      <c r="B3196" s="41"/>
      <c r="D3196" s="43" t="s">
        <v>6019</v>
      </c>
      <c r="E3196" s="44">
        <v>5.8</v>
      </c>
      <c r="F3196" s="41">
        <f t="shared" si="394"/>
        <v>5626</v>
      </c>
      <c r="G3196" s="107">
        <f t="shared" si="395"/>
        <v>6807.46</v>
      </c>
      <c r="H3196" s="108">
        <f t="shared" si="396"/>
        <v>6126.7139999999999</v>
      </c>
      <c r="I3196" s="41">
        <f t="shared" si="397"/>
        <v>0</v>
      </c>
      <c r="J3196" s="41">
        <f t="shared" si="398"/>
        <v>9530.4439999999995</v>
      </c>
      <c r="K3196" s="45" t="str">
        <f t="shared" si="400"/>
        <v>FOTO</v>
      </c>
      <c r="L3196" s="46"/>
    </row>
    <row r="3197" spans="1:12">
      <c r="A3197" s="41" t="s">
        <v>6020</v>
      </c>
      <c r="B3197" s="43"/>
      <c r="D3197" s="41" t="s">
        <v>6021</v>
      </c>
      <c r="E3197" s="44">
        <v>11.399999999999999</v>
      </c>
      <c r="F3197" s="41">
        <f t="shared" si="394"/>
        <v>11057.999999999998</v>
      </c>
      <c r="G3197" s="107">
        <f t="shared" si="395"/>
        <v>13380.179999999997</v>
      </c>
      <c r="H3197" s="108">
        <f t="shared" si="396"/>
        <v>12042.161999999997</v>
      </c>
      <c r="I3197" s="41">
        <f t="shared" si="397"/>
        <v>0</v>
      </c>
      <c r="J3197" s="41">
        <f t="shared" si="398"/>
        <v>18732.251999999993</v>
      </c>
      <c r="K3197" s="45" t="str">
        <f t="shared" si="400"/>
        <v>FOTO</v>
      </c>
      <c r="L3197" s="46" t="s">
        <v>1049</v>
      </c>
    </row>
    <row r="3198" spans="1:12">
      <c r="A3198" s="41" t="s">
        <v>6022</v>
      </c>
      <c r="B3198" s="41"/>
      <c r="D3198" s="43" t="s">
        <v>6023</v>
      </c>
      <c r="E3198" s="44">
        <v>10.159090909090908</v>
      </c>
      <c r="F3198" s="41">
        <f t="shared" si="394"/>
        <v>9854.3181818181802</v>
      </c>
      <c r="G3198" s="107">
        <f t="shared" si="395"/>
        <v>11923.724999999999</v>
      </c>
      <c r="H3198" s="108">
        <f t="shared" si="396"/>
        <v>10731.352499999999</v>
      </c>
      <c r="I3198" s="41">
        <f t="shared" si="397"/>
        <v>0</v>
      </c>
      <c r="J3198" s="41">
        <f t="shared" si="398"/>
        <v>16693.214999999997</v>
      </c>
      <c r="K3198" s="45" t="str">
        <f t="shared" si="400"/>
        <v>FOTO</v>
      </c>
      <c r="L3198" s="46" t="s">
        <v>1049</v>
      </c>
    </row>
    <row r="3199" spans="1:12">
      <c r="A3199" s="41" t="s">
        <v>6024</v>
      </c>
      <c r="B3199" s="41"/>
      <c r="D3199" s="43" t="s">
        <v>6025</v>
      </c>
      <c r="E3199" s="44">
        <v>11.918181818181816</v>
      </c>
      <c r="F3199" s="41">
        <f t="shared" si="394"/>
        <v>11560.636363636362</v>
      </c>
      <c r="G3199" s="107">
        <f t="shared" si="395"/>
        <v>13988.369999999997</v>
      </c>
      <c r="H3199" s="108">
        <f t="shared" si="396"/>
        <v>12589.532999999998</v>
      </c>
      <c r="I3199" s="41">
        <f t="shared" si="397"/>
        <v>0</v>
      </c>
      <c r="J3199" s="41">
        <f t="shared" si="398"/>
        <v>19583.717999999993</v>
      </c>
      <c r="K3199" s="45" t="str">
        <f t="shared" si="400"/>
        <v>FOTO</v>
      </c>
      <c r="L3199" s="46"/>
    </row>
    <row r="3200" spans="1:12" ht="15.75" customHeight="1">
      <c r="A3200" s="47" t="s">
        <v>6026</v>
      </c>
      <c r="B3200" s="48"/>
      <c r="D3200" s="43"/>
      <c r="E3200" s="44">
        <v>0</v>
      </c>
      <c r="F3200" s="41">
        <f t="shared" si="394"/>
        <v>0</v>
      </c>
      <c r="G3200" s="107">
        <f t="shared" si="395"/>
        <v>0</v>
      </c>
      <c r="H3200" s="108">
        <f t="shared" si="396"/>
        <v>0</v>
      </c>
      <c r="I3200" s="41">
        <f t="shared" si="397"/>
        <v>0</v>
      </c>
      <c r="J3200" s="41">
        <f t="shared" si="398"/>
        <v>0</v>
      </c>
      <c r="K3200" s="45"/>
      <c r="L3200" s="46"/>
    </row>
    <row r="3201" spans="1:12">
      <c r="A3201" s="41" t="s">
        <v>6027</v>
      </c>
      <c r="B3201" s="41"/>
      <c r="D3201" s="43" t="s">
        <v>6028</v>
      </c>
      <c r="E3201" s="44">
        <v>5.2409090909090903</v>
      </c>
      <c r="F3201" s="41">
        <f t="shared" si="394"/>
        <v>5083.681818181818</v>
      </c>
      <c r="G3201" s="107">
        <f t="shared" si="395"/>
        <v>6151.2549999999992</v>
      </c>
      <c r="H3201" s="108">
        <f t="shared" si="396"/>
        <v>5536.1294999999991</v>
      </c>
      <c r="I3201" s="41">
        <f t="shared" si="397"/>
        <v>0</v>
      </c>
      <c r="J3201" s="41">
        <f t="shared" si="398"/>
        <v>8611.7569999999978</v>
      </c>
      <c r="K3201" s="45" t="str">
        <f t="shared" ref="K3201:K3207" si="401">HYPERLINK(CONCATENATE("https://buscador.neorep.com.ar/",TRIM(A3201),"/"),"FOTO")</f>
        <v>FOTO</v>
      </c>
      <c r="L3201" s="46"/>
    </row>
    <row r="3202" spans="1:12" ht="12.75" customHeight="1">
      <c r="A3202" s="41" t="s">
        <v>6029</v>
      </c>
      <c r="B3202" s="41"/>
      <c r="D3202" s="43" t="s">
        <v>6030</v>
      </c>
      <c r="E3202" s="44">
        <v>21.2</v>
      </c>
      <c r="F3202" s="41">
        <f t="shared" si="394"/>
        <v>20564</v>
      </c>
      <c r="G3202" s="107">
        <f t="shared" si="395"/>
        <v>24882.44</v>
      </c>
      <c r="H3202" s="108">
        <f t="shared" si="396"/>
        <v>22394.196</v>
      </c>
      <c r="I3202" s="41">
        <f t="shared" si="397"/>
        <v>0</v>
      </c>
      <c r="J3202" s="41">
        <f t="shared" si="398"/>
        <v>34835.415999999997</v>
      </c>
      <c r="K3202" s="45" t="str">
        <f t="shared" si="401"/>
        <v>FOTO</v>
      </c>
      <c r="L3202" s="46"/>
    </row>
    <row r="3203" spans="1:12">
      <c r="A3203" s="41" t="s">
        <v>6031</v>
      </c>
      <c r="B3203" s="41"/>
      <c r="D3203" s="43" t="s">
        <v>6032</v>
      </c>
      <c r="E3203" s="44">
        <v>6.6818181818181808</v>
      </c>
      <c r="F3203" s="41">
        <f t="shared" si="394"/>
        <v>6481.3636363636351</v>
      </c>
      <c r="G3203" s="107">
        <f t="shared" si="395"/>
        <v>7842.449999999998</v>
      </c>
      <c r="H3203" s="108">
        <f t="shared" si="396"/>
        <v>7058.2049999999981</v>
      </c>
      <c r="I3203" s="41">
        <f t="shared" si="397"/>
        <v>0</v>
      </c>
      <c r="J3203" s="41">
        <f t="shared" si="398"/>
        <v>10979.429999999997</v>
      </c>
      <c r="K3203" s="45" t="str">
        <f t="shared" si="401"/>
        <v>FOTO</v>
      </c>
      <c r="L3203" s="46"/>
    </row>
    <row r="3204" spans="1:12" ht="12.75" customHeight="1">
      <c r="A3204" s="41" t="s">
        <v>6033</v>
      </c>
      <c r="B3204" s="41"/>
      <c r="D3204" s="43" t="s">
        <v>6034</v>
      </c>
      <c r="E3204" s="44">
        <v>6.6818181818181808</v>
      </c>
      <c r="F3204" s="41">
        <f t="shared" si="394"/>
        <v>6481.3636363636351</v>
      </c>
      <c r="G3204" s="107">
        <f t="shared" si="395"/>
        <v>7842.449999999998</v>
      </c>
      <c r="H3204" s="108">
        <f t="shared" si="396"/>
        <v>7058.2049999999981</v>
      </c>
      <c r="I3204" s="41">
        <f t="shared" si="397"/>
        <v>0</v>
      </c>
      <c r="J3204" s="41">
        <f t="shared" si="398"/>
        <v>10979.429999999997</v>
      </c>
      <c r="K3204" s="45" t="str">
        <f t="shared" si="401"/>
        <v>FOTO</v>
      </c>
      <c r="L3204" s="46"/>
    </row>
    <row r="3205" spans="1:12">
      <c r="A3205" s="41" t="s">
        <v>6035</v>
      </c>
      <c r="B3205" s="41"/>
      <c r="D3205" s="43" t="s">
        <v>6036</v>
      </c>
      <c r="E3205" s="44">
        <v>10.318181818181817</v>
      </c>
      <c r="F3205" s="41">
        <f t="shared" si="394"/>
        <v>10008.636363636362</v>
      </c>
      <c r="G3205" s="107">
        <f t="shared" si="395"/>
        <v>12110.449999999997</v>
      </c>
      <c r="H3205" s="108">
        <f t="shared" si="396"/>
        <v>10899.404999999997</v>
      </c>
      <c r="I3205" s="41">
        <f t="shared" si="397"/>
        <v>0</v>
      </c>
      <c r="J3205" s="41">
        <f t="shared" si="398"/>
        <v>16954.629999999994</v>
      </c>
      <c r="K3205" s="45" t="str">
        <f t="shared" si="401"/>
        <v>FOTO</v>
      </c>
      <c r="L3205" s="46"/>
    </row>
    <row r="3206" spans="1:12">
      <c r="A3206" s="41" t="s">
        <v>6037</v>
      </c>
      <c r="B3206" s="41"/>
      <c r="D3206" s="43" t="s">
        <v>6038</v>
      </c>
      <c r="E3206" s="44">
        <v>5.8</v>
      </c>
      <c r="F3206" s="41">
        <f t="shared" si="394"/>
        <v>5626</v>
      </c>
      <c r="G3206" s="107">
        <f t="shared" si="395"/>
        <v>6807.46</v>
      </c>
      <c r="H3206" s="108">
        <f t="shared" si="396"/>
        <v>6126.7139999999999</v>
      </c>
      <c r="I3206" s="41">
        <f t="shared" si="397"/>
        <v>0</v>
      </c>
      <c r="J3206" s="41">
        <f t="shared" si="398"/>
        <v>9530.4439999999995</v>
      </c>
      <c r="K3206" s="45" t="str">
        <f t="shared" si="401"/>
        <v>FOTO</v>
      </c>
      <c r="L3206" s="46"/>
    </row>
    <row r="3207" spans="1:12">
      <c r="A3207" s="41" t="s">
        <v>6039</v>
      </c>
      <c r="B3207" s="41"/>
      <c r="D3207" s="43" t="s">
        <v>6040</v>
      </c>
      <c r="E3207" s="44">
        <v>7.5999999999999988</v>
      </c>
      <c r="F3207" s="41">
        <f t="shared" si="394"/>
        <v>7371.9999999999991</v>
      </c>
      <c r="G3207" s="107">
        <f t="shared" si="395"/>
        <v>8920.119999999999</v>
      </c>
      <c r="H3207" s="108">
        <f t="shared" si="396"/>
        <v>8028.1079999999993</v>
      </c>
      <c r="I3207" s="41">
        <f t="shared" si="397"/>
        <v>0</v>
      </c>
      <c r="J3207" s="41">
        <f t="shared" si="398"/>
        <v>12488.167999999998</v>
      </c>
      <c r="K3207" s="45" t="str">
        <f t="shared" si="401"/>
        <v>FOTO</v>
      </c>
      <c r="L3207" s="46"/>
    </row>
    <row r="3208" spans="1:12" ht="15.75" customHeight="1">
      <c r="A3208" s="47" t="s">
        <v>6041</v>
      </c>
      <c r="B3208" s="48"/>
      <c r="D3208" s="43"/>
      <c r="E3208" s="44">
        <v>0</v>
      </c>
      <c r="F3208" s="41">
        <f t="shared" si="394"/>
        <v>0</v>
      </c>
      <c r="G3208" s="107">
        <f t="shared" si="395"/>
        <v>0</v>
      </c>
      <c r="H3208" s="108">
        <f t="shared" si="396"/>
        <v>0</v>
      </c>
      <c r="I3208" s="41">
        <f t="shared" si="397"/>
        <v>0</v>
      </c>
      <c r="J3208" s="41">
        <f t="shared" si="398"/>
        <v>0</v>
      </c>
      <c r="K3208" s="45"/>
      <c r="L3208" s="46"/>
    </row>
    <row r="3209" spans="1:12">
      <c r="A3209" s="41" t="s">
        <v>6042</v>
      </c>
      <c r="B3209" s="41"/>
      <c r="D3209" s="43" t="s">
        <v>6043</v>
      </c>
      <c r="E3209" s="44">
        <v>23.84090909090909</v>
      </c>
      <c r="F3209" s="41">
        <f t="shared" ref="F3209:F3272" si="402">+E3209*F$18</f>
        <v>23125.681818181816</v>
      </c>
      <c r="G3209" s="107">
        <f t="shared" ref="G3209:G3272" si="403">+F3209*(1+G$18)</f>
        <v>27982.074999999997</v>
      </c>
      <c r="H3209" s="108">
        <f t="shared" ref="H3209:H3272" si="404">+G3209*(1-H$18)</f>
        <v>25183.867499999997</v>
      </c>
      <c r="I3209" s="41">
        <f t="shared" ref="I3209:I3272" si="405">+G3209*C3209</f>
        <v>0</v>
      </c>
      <c r="J3209" s="41">
        <f t="shared" ref="J3209:J3272" si="406">+G3209*(1+J$18)</f>
        <v>39174.904999999992</v>
      </c>
      <c r="K3209" s="45" t="str">
        <f>HYPERLINK(CONCATENATE("https://buscador.neorep.com.ar/",TRIM(A3209),"/"),"FOTO")</f>
        <v>FOTO</v>
      </c>
      <c r="L3209" s="46"/>
    </row>
    <row r="3210" spans="1:12">
      <c r="A3210" s="41" t="s">
        <v>6044</v>
      </c>
      <c r="B3210" s="41"/>
      <c r="D3210" s="43" t="s">
        <v>6045</v>
      </c>
      <c r="E3210" s="44">
        <v>20.918181818181818</v>
      </c>
      <c r="F3210" s="41">
        <f t="shared" si="402"/>
        <v>20290.636363636364</v>
      </c>
      <c r="G3210" s="107">
        <f t="shared" si="403"/>
        <v>24551.67</v>
      </c>
      <c r="H3210" s="108">
        <f t="shared" si="404"/>
        <v>22096.503000000001</v>
      </c>
      <c r="I3210" s="41">
        <f t="shared" si="405"/>
        <v>0</v>
      </c>
      <c r="J3210" s="41">
        <f t="shared" si="406"/>
        <v>34372.337999999996</v>
      </c>
      <c r="K3210" s="45" t="str">
        <f>HYPERLINK(CONCATENATE("https://buscador.neorep.com.ar/",TRIM(A3210),"/"),"FOTO")</f>
        <v>FOTO</v>
      </c>
      <c r="L3210" s="46"/>
    </row>
    <row r="3211" spans="1:12" ht="15.75" customHeight="1">
      <c r="A3211" s="47" t="s">
        <v>6046</v>
      </c>
      <c r="B3211" s="48"/>
      <c r="D3211" s="43"/>
      <c r="E3211" s="44">
        <v>0</v>
      </c>
      <c r="F3211" s="41">
        <f t="shared" si="402"/>
        <v>0</v>
      </c>
      <c r="G3211" s="107">
        <f t="shared" si="403"/>
        <v>0</v>
      </c>
      <c r="H3211" s="108">
        <f t="shared" si="404"/>
        <v>0</v>
      </c>
      <c r="I3211" s="41">
        <f t="shared" si="405"/>
        <v>0</v>
      </c>
      <c r="J3211" s="41">
        <f t="shared" si="406"/>
        <v>0</v>
      </c>
      <c r="K3211" s="45"/>
      <c r="L3211" s="46"/>
    </row>
    <row r="3212" spans="1:12">
      <c r="A3212" s="41" t="s">
        <v>6047</v>
      </c>
      <c r="B3212" s="41"/>
      <c r="D3212" s="43" t="s">
        <v>6048</v>
      </c>
      <c r="E3212" s="44">
        <v>1.1181818181818182</v>
      </c>
      <c r="F3212" s="41">
        <f t="shared" si="402"/>
        <v>1084.6363636363635</v>
      </c>
      <c r="G3212" s="107">
        <f t="shared" si="403"/>
        <v>1312.4099999999999</v>
      </c>
      <c r="H3212" s="108">
        <f t="shared" si="404"/>
        <v>1181.1689999999999</v>
      </c>
      <c r="I3212" s="41">
        <f t="shared" si="405"/>
        <v>0</v>
      </c>
      <c r="J3212" s="41">
        <f t="shared" si="406"/>
        <v>1837.3739999999996</v>
      </c>
      <c r="K3212" s="45" t="str">
        <f t="shared" ref="K3212:K3236" si="407">HYPERLINK(CONCATENATE("https://buscador.neorep.com.ar/",TRIM(A3212),"/"),"FOTO")</f>
        <v>FOTO</v>
      </c>
      <c r="L3212" s="46"/>
    </row>
    <row r="3213" spans="1:12" ht="12.75" customHeight="1">
      <c r="A3213" s="41" t="s">
        <v>6049</v>
      </c>
      <c r="B3213" s="41"/>
      <c r="D3213" s="43" t="s">
        <v>6050</v>
      </c>
      <c r="E3213" s="44">
        <v>0.35909090909090907</v>
      </c>
      <c r="F3213" s="41">
        <f t="shared" si="402"/>
        <v>348.31818181818181</v>
      </c>
      <c r="G3213" s="107">
        <f t="shared" si="403"/>
        <v>421.46499999999997</v>
      </c>
      <c r="H3213" s="108">
        <f t="shared" si="404"/>
        <v>379.31849999999997</v>
      </c>
      <c r="I3213" s="41">
        <f t="shared" si="405"/>
        <v>0</v>
      </c>
      <c r="J3213" s="41">
        <f t="shared" si="406"/>
        <v>590.05099999999993</v>
      </c>
      <c r="K3213" s="45" t="str">
        <f t="shared" si="407"/>
        <v>FOTO</v>
      </c>
      <c r="L3213" s="46"/>
    </row>
    <row r="3214" spans="1:12">
      <c r="A3214" s="41" t="s">
        <v>6051</v>
      </c>
      <c r="B3214" s="41"/>
      <c r="D3214" s="43" t="s">
        <v>6052</v>
      </c>
      <c r="E3214" s="44">
        <v>2.1181818181818182</v>
      </c>
      <c r="F3214" s="41">
        <f t="shared" si="402"/>
        <v>2054.6363636363635</v>
      </c>
      <c r="G3214" s="107">
        <f t="shared" si="403"/>
        <v>2486.1099999999997</v>
      </c>
      <c r="H3214" s="108">
        <f t="shared" si="404"/>
        <v>2237.4989999999998</v>
      </c>
      <c r="I3214" s="41">
        <f t="shared" si="405"/>
        <v>0</v>
      </c>
      <c r="J3214" s="41">
        <f t="shared" si="406"/>
        <v>3480.5539999999992</v>
      </c>
      <c r="K3214" s="45" t="str">
        <f t="shared" si="407"/>
        <v>FOTO</v>
      </c>
      <c r="L3214" s="46"/>
    </row>
    <row r="3215" spans="1:12" ht="12.75" customHeight="1">
      <c r="A3215" s="41" t="s">
        <v>6053</v>
      </c>
      <c r="B3215" s="41"/>
      <c r="D3215" s="43" t="s">
        <v>6054</v>
      </c>
      <c r="E3215" s="44">
        <v>1.3590909090909091</v>
      </c>
      <c r="F3215" s="41">
        <f t="shared" si="402"/>
        <v>1318.3181818181818</v>
      </c>
      <c r="G3215" s="107">
        <f t="shared" si="403"/>
        <v>1595.165</v>
      </c>
      <c r="H3215" s="108">
        <f t="shared" si="404"/>
        <v>1435.6485</v>
      </c>
      <c r="I3215" s="41">
        <f t="shared" si="405"/>
        <v>0</v>
      </c>
      <c r="J3215" s="41">
        <f t="shared" si="406"/>
        <v>2233.2309999999998</v>
      </c>
      <c r="K3215" s="45" t="str">
        <f t="shared" si="407"/>
        <v>FOTO</v>
      </c>
      <c r="L3215" s="46"/>
    </row>
    <row r="3216" spans="1:12">
      <c r="A3216" s="41" t="s">
        <v>6055</v>
      </c>
      <c r="B3216" s="41"/>
      <c r="D3216" s="43" t="s">
        <v>6056</v>
      </c>
      <c r="E3216" s="44">
        <v>1.1590909090909089</v>
      </c>
      <c r="F3216" s="41">
        <f t="shared" si="402"/>
        <v>1124.3181818181818</v>
      </c>
      <c r="G3216" s="107">
        <f t="shared" si="403"/>
        <v>1360.425</v>
      </c>
      <c r="H3216" s="108">
        <f t="shared" si="404"/>
        <v>1224.3824999999999</v>
      </c>
      <c r="I3216" s="41">
        <f t="shared" si="405"/>
        <v>0</v>
      </c>
      <c r="J3216" s="41">
        <f t="shared" si="406"/>
        <v>1904.5949999999998</v>
      </c>
      <c r="K3216" s="45" t="str">
        <f t="shared" si="407"/>
        <v>FOTO</v>
      </c>
      <c r="L3216" s="46"/>
    </row>
    <row r="3217" spans="1:12">
      <c r="A3217" s="41" t="s">
        <v>6057</v>
      </c>
      <c r="B3217" s="41"/>
      <c r="D3217" s="43" t="s">
        <v>6058</v>
      </c>
      <c r="E3217" s="44">
        <v>0.64090909090909087</v>
      </c>
      <c r="F3217" s="41">
        <f t="shared" si="402"/>
        <v>621.68181818181813</v>
      </c>
      <c r="G3217" s="107">
        <f t="shared" si="403"/>
        <v>752.2349999999999</v>
      </c>
      <c r="H3217" s="108">
        <f t="shared" si="404"/>
        <v>677.01149999999996</v>
      </c>
      <c r="I3217" s="41">
        <f t="shared" si="405"/>
        <v>0</v>
      </c>
      <c r="J3217" s="41">
        <f t="shared" si="406"/>
        <v>1053.1289999999999</v>
      </c>
      <c r="K3217" s="45" t="str">
        <f t="shared" si="407"/>
        <v>FOTO</v>
      </c>
      <c r="L3217" s="46" t="s">
        <v>1078</v>
      </c>
    </row>
    <row r="3218" spans="1:12">
      <c r="A3218" s="41" t="s">
        <v>6059</v>
      </c>
      <c r="B3218" s="41"/>
      <c r="D3218" s="43" t="s">
        <v>6060</v>
      </c>
      <c r="E3218" s="44">
        <v>0.68181818181818177</v>
      </c>
      <c r="F3218" s="41">
        <f t="shared" si="402"/>
        <v>661.36363636363626</v>
      </c>
      <c r="G3218" s="107">
        <f t="shared" si="403"/>
        <v>800.24999999999989</v>
      </c>
      <c r="H3218" s="108">
        <f t="shared" si="404"/>
        <v>720.22499999999991</v>
      </c>
      <c r="I3218" s="41">
        <f t="shared" si="405"/>
        <v>0</v>
      </c>
      <c r="J3218" s="41">
        <f t="shared" si="406"/>
        <v>1120.3499999999997</v>
      </c>
      <c r="K3218" s="45" t="str">
        <f t="shared" si="407"/>
        <v>FOTO</v>
      </c>
      <c r="L3218" s="46" t="s">
        <v>1078</v>
      </c>
    </row>
    <row r="3219" spans="1:12">
      <c r="A3219" s="41" t="s">
        <v>6061</v>
      </c>
      <c r="B3219" s="41"/>
      <c r="D3219" s="43" t="s">
        <v>6062</v>
      </c>
      <c r="E3219" s="44">
        <v>1.5590909090909091</v>
      </c>
      <c r="F3219" s="41">
        <f t="shared" si="402"/>
        <v>1512.3181818181818</v>
      </c>
      <c r="G3219" s="107">
        <f t="shared" si="403"/>
        <v>1829.905</v>
      </c>
      <c r="H3219" s="108">
        <f t="shared" si="404"/>
        <v>1646.9145000000001</v>
      </c>
      <c r="I3219" s="41">
        <f t="shared" si="405"/>
        <v>0</v>
      </c>
      <c r="J3219" s="41">
        <f t="shared" si="406"/>
        <v>2561.8669999999997</v>
      </c>
      <c r="K3219" s="45" t="str">
        <f t="shared" si="407"/>
        <v>FOTO</v>
      </c>
      <c r="L3219" s="46"/>
    </row>
    <row r="3220" spans="1:12">
      <c r="A3220" s="41" t="s">
        <v>6063</v>
      </c>
      <c r="B3220" s="41"/>
      <c r="D3220" s="43" t="s">
        <v>6064</v>
      </c>
      <c r="E3220" s="44">
        <v>1.2</v>
      </c>
      <c r="F3220" s="41">
        <f t="shared" si="402"/>
        <v>1164</v>
      </c>
      <c r="G3220" s="107">
        <f t="shared" si="403"/>
        <v>1408.44</v>
      </c>
      <c r="H3220" s="108">
        <f t="shared" si="404"/>
        <v>1267.596</v>
      </c>
      <c r="I3220" s="41">
        <f t="shared" si="405"/>
        <v>0</v>
      </c>
      <c r="J3220" s="41">
        <f t="shared" si="406"/>
        <v>1971.816</v>
      </c>
      <c r="K3220" s="45" t="str">
        <f t="shared" si="407"/>
        <v>FOTO</v>
      </c>
      <c r="L3220" s="46" t="s">
        <v>429</v>
      </c>
    </row>
    <row r="3221" spans="1:12">
      <c r="A3221" s="41" t="s">
        <v>6065</v>
      </c>
      <c r="B3221" s="41"/>
      <c r="D3221" s="43" t="s">
        <v>6066</v>
      </c>
      <c r="E3221" s="44">
        <v>0.88181818181818172</v>
      </c>
      <c r="F3221" s="41">
        <f t="shared" si="402"/>
        <v>855.36363636363626</v>
      </c>
      <c r="G3221" s="107">
        <f t="shared" si="403"/>
        <v>1034.9899999999998</v>
      </c>
      <c r="H3221" s="108">
        <f t="shared" si="404"/>
        <v>931.49099999999987</v>
      </c>
      <c r="I3221" s="41">
        <f t="shared" si="405"/>
        <v>0</v>
      </c>
      <c r="J3221" s="41">
        <f t="shared" si="406"/>
        <v>1448.9859999999996</v>
      </c>
      <c r="K3221" s="45" t="str">
        <f t="shared" si="407"/>
        <v>FOTO</v>
      </c>
      <c r="L3221" s="46"/>
    </row>
    <row r="3222" spans="1:12">
      <c r="A3222" s="41" t="s">
        <v>6067</v>
      </c>
      <c r="B3222" s="41"/>
      <c r="D3222" s="43" t="s">
        <v>6068</v>
      </c>
      <c r="E3222" s="44">
        <v>0.51818181818181808</v>
      </c>
      <c r="F3222" s="41">
        <f t="shared" si="402"/>
        <v>502.63636363636351</v>
      </c>
      <c r="G3222" s="107">
        <f t="shared" si="403"/>
        <v>608.18999999999983</v>
      </c>
      <c r="H3222" s="108">
        <f t="shared" si="404"/>
        <v>547.37099999999987</v>
      </c>
      <c r="I3222" s="41">
        <f t="shared" si="405"/>
        <v>0</v>
      </c>
      <c r="J3222" s="41">
        <f t="shared" si="406"/>
        <v>851.46599999999967</v>
      </c>
      <c r="K3222" s="45" t="str">
        <f t="shared" si="407"/>
        <v>FOTO</v>
      </c>
      <c r="L3222" s="46"/>
    </row>
    <row r="3223" spans="1:12">
      <c r="A3223" s="41" t="s">
        <v>6069</v>
      </c>
      <c r="B3223" s="41"/>
      <c r="D3223" s="43" t="s">
        <v>6070</v>
      </c>
      <c r="E3223" s="44">
        <v>1.2818181818181817</v>
      </c>
      <c r="F3223" s="41">
        <f t="shared" si="402"/>
        <v>1243.3636363636363</v>
      </c>
      <c r="G3223" s="107">
        <f t="shared" si="403"/>
        <v>1504.4699999999998</v>
      </c>
      <c r="H3223" s="108">
        <f t="shared" si="404"/>
        <v>1354.0229999999999</v>
      </c>
      <c r="I3223" s="41">
        <f t="shared" si="405"/>
        <v>0</v>
      </c>
      <c r="J3223" s="41">
        <f t="shared" si="406"/>
        <v>2106.2579999999998</v>
      </c>
      <c r="K3223" s="45" t="str">
        <f t="shared" si="407"/>
        <v>FOTO</v>
      </c>
      <c r="L3223" s="46"/>
    </row>
    <row r="3224" spans="1:12">
      <c r="A3224" s="41" t="s">
        <v>6071</v>
      </c>
      <c r="B3224" s="41"/>
      <c r="D3224" s="43" t="s">
        <v>6072</v>
      </c>
      <c r="E3224" s="44">
        <v>0.75909090909090904</v>
      </c>
      <c r="F3224" s="41">
        <f t="shared" si="402"/>
        <v>736.31818181818176</v>
      </c>
      <c r="G3224" s="107">
        <f t="shared" si="403"/>
        <v>890.94499999999994</v>
      </c>
      <c r="H3224" s="108">
        <f t="shared" si="404"/>
        <v>801.85050000000001</v>
      </c>
      <c r="I3224" s="41">
        <f t="shared" si="405"/>
        <v>0</v>
      </c>
      <c r="J3224" s="41">
        <f t="shared" si="406"/>
        <v>1247.3229999999999</v>
      </c>
      <c r="K3224" s="45" t="str">
        <f t="shared" si="407"/>
        <v>FOTO</v>
      </c>
      <c r="L3224" s="46" t="s">
        <v>6073</v>
      </c>
    </row>
    <row r="3225" spans="1:12">
      <c r="A3225" s="41" t="s">
        <v>6074</v>
      </c>
      <c r="B3225" s="41"/>
      <c r="D3225" s="43" t="s">
        <v>6075</v>
      </c>
      <c r="E3225" s="44">
        <v>0.75909090909090904</v>
      </c>
      <c r="F3225" s="41">
        <f t="shared" si="402"/>
        <v>736.31818181818176</v>
      </c>
      <c r="G3225" s="107">
        <f t="shared" si="403"/>
        <v>890.94499999999994</v>
      </c>
      <c r="H3225" s="108">
        <f t="shared" si="404"/>
        <v>801.85050000000001</v>
      </c>
      <c r="I3225" s="41">
        <f t="shared" si="405"/>
        <v>0</v>
      </c>
      <c r="J3225" s="41">
        <f t="shared" si="406"/>
        <v>1247.3229999999999</v>
      </c>
      <c r="K3225" s="45" t="str">
        <f t="shared" si="407"/>
        <v>FOTO</v>
      </c>
      <c r="L3225" s="46"/>
    </row>
    <row r="3226" spans="1:12">
      <c r="A3226" s="41" t="s">
        <v>6076</v>
      </c>
      <c r="B3226" s="41"/>
      <c r="D3226" s="43" t="s">
        <v>6077</v>
      </c>
      <c r="E3226" s="44">
        <v>0.9181818181818181</v>
      </c>
      <c r="F3226" s="41">
        <f t="shared" si="402"/>
        <v>890.63636363636351</v>
      </c>
      <c r="G3226" s="107">
        <f t="shared" si="403"/>
        <v>1077.6699999999998</v>
      </c>
      <c r="H3226" s="108">
        <f t="shared" si="404"/>
        <v>969.90299999999991</v>
      </c>
      <c r="I3226" s="41">
        <f t="shared" si="405"/>
        <v>0</v>
      </c>
      <c r="J3226" s="41">
        <f t="shared" si="406"/>
        <v>1508.7379999999996</v>
      </c>
      <c r="K3226" s="45" t="str">
        <f t="shared" si="407"/>
        <v>FOTO</v>
      </c>
      <c r="L3226" s="46"/>
    </row>
    <row r="3227" spans="1:12">
      <c r="A3227" s="41" t="s">
        <v>6078</v>
      </c>
      <c r="B3227" s="41"/>
      <c r="D3227" s="43" t="s">
        <v>6079</v>
      </c>
      <c r="E3227" s="44">
        <v>5.8</v>
      </c>
      <c r="F3227" s="41">
        <f t="shared" si="402"/>
        <v>5626</v>
      </c>
      <c r="G3227" s="107">
        <f t="shared" si="403"/>
        <v>6807.46</v>
      </c>
      <c r="H3227" s="108">
        <f t="shared" si="404"/>
        <v>6126.7139999999999</v>
      </c>
      <c r="I3227" s="41">
        <f t="shared" si="405"/>
        <v>0</v>
      </c>
      <c r="J3227" s="41">
        <f t="shared" si="406"/>
        <v>9530.4439999999995</v>
      </c>
      <c r="K3227" s="45" t="str">
        <f t="shared" si="407"/>
        <v>FOTO</v>
      </c>
      <c r="L3227" s="46"/>
    </row>
    <row r="3228" spans="1:12">
      <c r="A3228" s="41" t="s">
        <v>6080</v>
      </c>
      <c r="B3228" s="41"/>
      <c r="D3228" s="43" t="s">
        <v>6081</v>
      </c>
      <c r="E3228" s="44">
        <v>5.8</v>
      </c>
      <c r="F3228" s="41">
        <f t="shared" si="402"/>
        <v>5626</v>
      </c>
      <c r="G3228" s="107">
        <f t="shared" si="403"/>
        <v>6807.46</v>
      </c>
      <c r="H3228" s="108">
        <f t="shared" si="404"/>
        <v>6126.7139999999999</v>
      </c>
      <c r="I3228" s="41">
        <f t="shared" si="405"/>
        <v>0</v>
      </c>
      <c r="J3228" s="41">
        <f t="shared" si="406"/>
        <v>9530.4439999999995</v>
      </c>
      <c r="K3228" s="45" t="str">
        <f t="shared" si="407"/>
        <v>FOTO</v>
      </c>
      <c r="L3228" s="46"/>
    </row>
    <row r="3229" spans="1:12">
      <c r="A3229" s="41" t="s">
        <v>6082</v>
      </c>
      <c r="B3229" s="41"/>
      <c r="D3229" s="43" t="s">
        <v>6083</v>
      </c>
      <c r="E3229" s="44">
        <v>0.68181818181818177</v>
      </c>
      <c r="F3229" s="41">
        <f t="shared" si="402"/>
        <v>661.36363636363626</v>
      </c>
      <c r="G3229" s="107">
        <f t="shared" si="403"/>
        <v>800.24999999999989</v>
      </c>
      <c r="H3229" s="108">
        <f t="shared" si="404"/>
        <v>720.22499999999991</v>
      </c>
      <c r="I3229" s="41">
        <f t="shared" si="405"/>
        <v>0</v>
      </c>
      <c r="J3229" s="41">
        <f t="shared" si="406"/>
        <v>1120.3499999999997</v>
      </c>
      <c r="K3229" s="45" t="str">
        <f t="shared" si="407"/>
        <v>FOTO</v>
      </c>
      <c r="L3229" s="46" t="s">
        <v>429</v>
      </c>
    </row>
    <row r="3230" spans="1:12">
      <c r="A3230" s="41" t="s">
        <v>6084</v>
      </c>
      <c r="B3230" s="41"/>
      <c r="D3230" s="43" t="s">
        <v>6085</v>
      </c>
      <c r="E3230" s="44">
        <v>2.1999999999999997</v>
      </c>
      <c r="F3230" s="41">
        <f t="shared" si="402"/>
        <v>2133.9999999999995</v>
      </c>
      <c r="G3230" s="107">
        <f t="shared" si="403"/>
        <v>2582.1399999999994</v>
      </c>
      <c r="H3230" s="108">
        <f t="shared" si="404"/>
        <v>2323.9259999999995</v>
      </c>
      <c r="I3230" s="41">
        <f t="shared" si="405"/>
        <v>0</v>
      </c>
      <c r="J3230" s="41">
        <f t="shared" si="406"/>
        <v>3614.9959999999987</v>
      </c>
      <c r="K3230" s="45" t="str">
        <f t="shared" si="407"/>
        <v>FOTO</v>
      </c>
      <c r="L3230" s="46"/>
    </row>
    <row r="3231" spans="1:12">
      <c r="A3231" s="41" t="s">
        <v>6086</v>
      </c>
      <c r="B3231" s="41"/>
      <c r="D3231" s="43" t="s">
        <v>6087</v>
      </c>
      <c r="E3231" s="44">
        <v>2.9999999999999996</v>
      </c>
      <c r="F3231" s="41">
        <f t="shared" si="402"/>
        <v>2909.9999999999995</v>
      </c>
      <c r="G3231" s="107">
        <f t="shared" si="403"/>
        <v>3521.0999999999995</v>
      </c>
      <c r="H3231" s="108">
        <f t="shared" si="404"/>
        <v>3168.99</v>
      </c>
      <c r="I3231" s="41">
        <f t="shared" si="405"/>
        <v>0</v>
      </c>
      <c r="J3231" s="41">
        <f t="shared" si="406"/>
        <v>4929.5399999999991</v>
      </c>
      <c r="K3231" s="45" t="str">
        <f t="shared" si="407"/>
        <v>FOTO</v>
      </c>
      <c r="L3231" s="46"/>
    </row>
    <row r="3232" spans="1:12">
      <c r="A3232" s="41" t="s">
        <v>6088</v>
      </c>
      <c r="B3232" s="41"/>
      <c r="D3232" s="43" t="s">
        <v>6089</v>
      </c>
      <c r="E3232" s="44">
        <v>0.44090909090909086</v>
      </c>
      <c r="F3232" s="41">
        <f t="shared" si="402"/>
        <v>427.68181818181813</v>
      </c>
      <c r="G3232" s="107">
        <f t="shared" si="403"/>
        <v>517.49499999999989</v>
      </c>
      <c r="H3232" s="108">
        <f t="shared" si="404"/>
        <v>465.74549999999994</v>
      </c>
      <c r="I3232" s="41">
        <f t="shared" si="405"/>
        <v>0</v>
      </c>
      <c r="J3232" s="41">
        <f t="shared" si="406"/>
        <v>724.49299999999982</v>
      </c>
      <c r="K3232" s="45" t="str">
        <f t="shared" si="407"/>
        <v>FOTO</v>
      </c>
      <c r="L3232" s="46" t="s">
        <v>419</v>
      </c>
    </row>
    <row r="3233" spans="1:12">
      <c r="A3233" s="41" t="s">
        <v>6090</v>
      </c>
      <c r="B3233" s="41"/>
      <c r="D3233" s="43" t="s">
        <v>6091</v>
      </c>
      <c r="E3233" s="44">
        <v>0.64090909090909087</v>
      </c>
      <c r="F3233" s="41">
        <f t="shared" si="402"/>
        <v>621.68181818181813</v>
      </c>
      <c r="G3233" s="107">
        <f t="shared" si="403"/>
        <v>752.2349999999999</v>
      </c>
      <c r="H3233" s="108">
        <f t="shared" si="404"/>
        <v>677.01149999999996</v>
      </c>
      <c r="I3233" s="41">
        <f t="shared" si="405"/>
        <v>0</v>
      </c>
      <c r="J3233" s="41">
        <f t="shared" si="406"/>
        <v>1053.1289999999999</v>
      </c>
      <c r="K3233" s="45" t="str">
        <f t="shared" si="407"/>
        <v>FOTO</v>
      </c>
      <c r="L3233" s="46"/>
    </row>
    <row r="3234" spans="1:12">
      <c r="A3234" s="41" t="s">
        <v>6092</v>
      </c>
      <c r="B3234" s="41"/>
      <c r="D3234" s="43" t="s">
        <v>6093</v>
      </c>
      <c r="E3234" s="44">
        <v>1.0818181818181818</v>
      </c>
      <c r="F3234" s="41">
        <f t="shared" si="402"/>
        <v>1049.3636363636363</v>
      </c>
      <c r="G3234" s="107">
        <f t="shared" si="403"/>
        <v>1269.7299999999998</v>
      </c>
      <c r="H3234" s="108">
        <f t="shared" si="404"/>
        <v>1142.7569999999998</v>
      </c>
      <c r="I3234" s="41">
        <f t="shared" si="405"/>
        <v>0</v>
      </c>
      <c r="J3234" s="41">
        <f t="shared" si="406"/>
        <v>1777.6219999999996</v>
      </c>
      <c r="K3234" s="45" t="str">
        <f t="shared" si="407"/>
        <v>FOTO</v>
      </c>
      <c r="L3234" s="46" t="s">
        <v>429</v>
      </c>
    </row>
    <row r="3235" spans="1:12">
      <c r="A3235" s="41" t="s">
        <v>6094</v>
      </c>
      <c r="B3235" s="41"/>
      <c r="D3235" s="43" t="s">
        <v>6095</v>
      </c>
      <c r="E3235" s="44">
        <v>0.84090909090909083</v>
      </c>
      <c r="F3235" s="41">
        <f t="shared" si="402"/>
        <v>815.68181818181813</v>
      </c>
      <c r="G3235" s="107">
        <f t="shared" si="403"/>
        <v>986.97499999999991</v>
      </c>
      <c r="H3235" s="108">
        <f t="shared" si="404"/>
        <v>888.27749999999992</v>
      </c>
      <c r="I3235" s="41">
        <f t="shared" si="405"/>
        <v>0</v>
      </c>
      <c r="J3235" s="41">
        <f t="shared" si="406"/>
        <v>1381.7649999999999</v>
      </c>
      <c r="K3235" s="45" t="str">
        <f t="shared" si="407"/>
        <v>FOTO</v>
      </c>
      <c r="L3235" s="46"/>
    </row>
    <row r="3236" spans="1:12">
      <c r="A3236" s="41" t="s">
        <v>6096</v>
      </c>
      <c r="B3236" s="41"/>
      <c r="D3236" s="43" t="s">
        <v>6097</v>
      </c>
      <c r="E3236" s="44">
        <v>0.51818181818181808</v>
      </c>
      <c r="F3236" s="41">
        <f t="shared" si="402"/>
        <v>502.63636363636351</v>
      </c>
      <c r="G3236" s="107">
        <f t="shared" si="403"/>
        <v>608.18999999999983</v>
      </c>
      <c r="H3236" s="108">
        <f t="shared" si="404"/>
        <v>547.37099999999987</v>
      </c>
      <c r="I3236" s="41">
        <f t="shared" si="405"/>
        <v>0</v>
      </c>
      <c r="J3236" s="41">
        <f t="shared" si="406"/>
        <v>851.46599999999967</v>
      </c>
      <c r="K3236" s="45" t="str">
        <f t="shared" si="407"/>
        <v>FOTO</v>
      </c>
      <c r="L3236" s="46"/>
    </row>
    <row r="3237" spans="1:12" ht="15.75" customHeight="1">
      <c r="A3237" s="47" t="s">
        <v>6098</v>
      </c>
      <c r="B3237" s="48"/>
      <c r="D3237" s="43"/>
      <c r="E3237" s="44">
        <v>0</v>
      </c>
      <c r="F3237" s="41">
        <f t="shared" si="402"/>
        <v>0</v>
      </c>
      <c r="G3237" s="107">
        <f t="shared" si="403"/>
        <v>0</v>
      </c>
      <c r="H3237" s="108">
        <f t="shared" si="404"/>
        <v>0</v>
      </c>
      <c r="I3237" s="41">
        <f t="shared" si="405"/>
        <v>0</v>
      </c>
      <c r="J3237" s="41">
        <f t="shared" si="406"/>
        <v>0</v>
      </c>
      <c r="K3237" s="45"/>
      <c r="L3237" s="46"/>
    </row>
    <row r="3238" spans="1:12">
      <c r="A3238" s="41" t="s">
        <v>6099</v>
      </c>
      <c r="B3238" s="41" t="s">
        <v>6100</v>
      </c>
      <c r="D3238" s="43" t="s">
        <v>6101</v>
      </c>
      <c r="E3238" s="44">
        <v>9.7999999999999989</v>
      </c>
      <c r="F3238" s="41">
        <f t="shared" si="402"/>
        <v>9505.9999999999982</v>
      </c>
      <c r="G3238" s="107">
        <f t="shared" si="403"/>
        <v>11502.259999999997</v>
      </c>
      <c r="H3238" s="108">
        <f t="shared" si="404"/>
        <v>10352.033999999998</v>
      </c>
      <c r="I3238" s="41">
        <f t="shared" si="405"/>
        <v>0</v>
      </c>
      <c r="J3238" s="41">
        <f t="shared" si="406"/>
        <v>16103.163999999993</v>
      </c>
      <c r="K3238" s="45" t="str">
        <f t="shared" ref="K3238:K3249" si="408">HYPERLINK(CONCATENATE("https://buscador.neorep.com.ar/",TRIM(A3238),"/"),"FOTO")</f>
        <v>FOTO</v>
      </c>
      <c r="L3238" s="46" t="s">
        <v>1049</v>
      </c>
    </row>
    <row r="3239" spans="1:12" ht="12.75" customHeight="1">
      <c r="A3239" s="41" t="s">
        <v>6102</v>
      </c>
      <c r="B3239" s="41" t="s">
        <v>6100</v>
      </c>
      <c r="D3239" s="43" t="s">
        <v>6103</v>
      </c>
      <c r="E3239" s="44">
        <v>9.6</v>
      </c>
      <c r="F3239" s="41">
        <f t="shared" si="402"/>
        <v>9312</v>
      </c>
      <c r="G3239" s="107">
        <f t="shared" si="403"/>
        <v>11267.52</v>
      </c>
      <c r="H3239" s="108">
        <f t="shared" si="404"/>
        <v>10140.768</v>
      </c>
      <c r="I3239" s="41">
        <f t="shared" si="405"/>
        <v>0</v>
      </c>
      <c r="J3239" s="41">
        <f t="shared" si="406"/>
        <v>15774.528</v>
      </c>
      <c r="K3239" s="45" t="str">
        <f t="shared" si="408"/>
        <v>FOTO</v>
      </c>
      <c r="L3239" s="46" t="s">
        <v>1049</v>
      </c>
    </row>
    <row r="3240" spans="1:12">
      <c r="A3240" s="41" t="s">
        <v>6104</v>
      </c>
      <c r="B3240" s="41" t="s">
        <v>6100</v>
      </c>
      <c r="D3240" s="43" t="s">
        <v>6105</v>
      </c>
      <c r="E3240" s="44">
        <v>8.081818181818182</v>
      </c>
      <c r="F3240" s="41">
        <f t="shared" si="402"/>
        <v>7839.3636363636369</v>
      </c>
      <c r="G3240" s="107">
        <f t="shared" si="403"/>
        <v>9485.630000000001</v>
      </c>
      <c r="H3240" s="108">
        <f t="shared" si="404"/>
        <v>8537.0670000000009</v>
      </c>
      <c r="I3240" s="41">
        <f t="shared" si="405"/>
        <v>0</v>
      </c>
      <c r="J3240" s="41">
        <f t="shared" si="406"/>
        <v>13279.882000000001</v>
      </c>
      <c r="K3240" s="45" t="str">
        <f t="shared" si="408"/>
        <v>FOTO</v>
      </c>
      <c r="L3240" s="46"/>
    </row>
    <row r="3241" spans="1:12" ht="12.75" customHeight="1">
      <c r="A3241" s="41" t="s">
        <v>6106</v>
      </c>
      <c r="B3241" s="41" t="s">
        <v>6100</v>
      </c>
      <c r="D3241" s="43" t="s">
        <v>6107</v>
      </c>
      <c r="E3241" s="44">
        <v>9.1999999999999993</v>
      </c>
      <c r="F3241" s="41">
        <f t="shared" si="402"/>
        <v>8924</v>
      </c>
      <c r="G3241" s="107">
        <f t="shared" si="403"/>
        <v>10798.039999999999</v>
      </c>
      <c r="H3241" s="108">
        <f t="shared" si="404"/>
        <v>9718.235999999999</v>
      </c>
      <c r="I3241" s="41">
        <f t="shared" si="405"/>
        <v>0</v>
      </c>
      <c r="J3241" s="41">
        <f t="shared" si="406"/>
        <v>15117.255999999998</v>
      </c>
      <c r="K3241" s="45" t="str">
        <f t="shared" si="408"/>
        <v>FOTO</v>
      </c>
      <c r="L3241" s="46" t="s">
        <v>538</v>
      </c>
    </row>
    <row r="3242" spans="1:12">
      <c r="A3242" s="49" t="s">
        <v>6108</v>
      </c>
      <c r="B3242" s="41" t="s">
        <v>6100</v>
      </c>
      <c r="D3242" s="82" t="s">
        <v>6109</v>
      </c>
      <c r="E3242" s="44">
        <v>8.7999999999999989</v>
      </c>
      <c r="F3242" s="41">
        <f t="shared" si="402"/>
        <v>8535.9999999999982</v>
      </c>
      <c r="G3242" s="107">
        <f t="shared" si="403"/>
        <v>10328.559999999998</v>
      </c>
      <c r="H3242" s="108">
        <f t="shared" si="404"/>
        <v>9295.7039999999979</v>
      </c>
      <c r="I3242" s="41">
        <f t="shared" si="405"/>
        <v>0</v>
      </c>
      <c r="J3242" s="41">
        <f t="shared" si="406"/>
        <v>14459.983999999995</v>
      </c>
      <c r="K3242" s="45" t="str">
        <f t="shared" si="408"/>
        <v>FOTO</v>
      </c>
      <c r="L3242" s="46"/>
    </row>
    <row r="3243" spans="1:12">
      <c r="A3243" s="41" t="s">
        <v>6110</v>
      </c>
      <c r="B3243" s="41" t="s">
        <v>6100</v>
      </c>
      <c r="D3243" s="43" t="s">
        <v>6111</v>
      </c>
      <c r="E3243" s="44">
        <v>9.1999999999999993</v>
      </c>
      <c r="F3243" s="41">
        <f t="shared" si="402"/>
        <v>8924</v>
      </c>
      <c r="G3243" s="107">
        <f t="shared" si="403"/>
        <v>10798.039999999999</v>
      </c>
      <c r="H3243" s="108">
        <f t="shared" si="404"/>
        <v>9718.235999999999</v>
      </c>
      <c r="I3243" s="41">
        <f t="shared" si="405"/>
        <v>0</v>
      </c>
      <c r="J3243" s="41">
        <f t="shared" si="406"/>
        <v>15117.255999999998</v>
      </c>
      <c r="K3243" s="45" t="str">
        <f t="shared" si="408"/>
        <v>FOTO</v>
      </c>
      <c r="L3243" s="46"/>
    </row>
    <row r="3244" spans="1:12">
      <c r="A3244" s="41" t="s">
        <v>6112</v>
      </c>
      <c r="B3244" s="41" t="s">
        <v>6100</v>
      </c>
      <c r="D3244" s="43" t="s">
        <v>6113</v>
      </c>
      <c r="E3244" s="44">
        <v>10.199999999999999</v>
      </c>
      <c r="F3244" s="41">
        <f t="shared" si="402"/>
        <v>9894</v>
      </c>
      <c r="G3244" s="107">
        <f t="shared" si="403"/>
        <v>11971.74</v>
      </c>
      <c r="H3244" s="108">
        <f t="shared" si="404"/>
        <v>10774.566000000001</v>
      </c>
      <c r="I3244" s="41">
        <f t="shared" si="405"/>
        <v>0</v>
      </c>
      <c r="J3244" s="41">
        <f t="shared" si="406"/>
        <v>16760.435999999998</v>
      </c>
      <c r="K3244" s="45" t="str">
        <f t="shared" si="408"/>
        <v>FOTO</v>
      </c>
      <c r="L3244" s="46" t="s">
        <v>538</v>
      </c>
    </row>
    <row r="3245" spans="1:12">
      <c r="A3245" s="51" t="s">
        <v>6114</v>
      </c>
      <c r="B3245" s="41" t="s">
        <v>6100</v>
      </c>
      <c r="D3245" s="49" t="s">
        <v>6115</v>
      </c>
      <c r="E3245" s="44">
        <v>14.599999999999998</v>
      </c>
      <c r="F3245" s="41">
        <f t="shared" si="402"/>
        <v>14161.999999999998</v>
      </c>
      <c r="G3245" s="107">
        <f t="shared" si="403"/>
        <v>17136.019999999997</v>
      </c>
      <c r="H3245" s="108">
        <f t="shared" si="404"/>
        <v>15422.417999999998</v>
      </c>
      <c r="I3245" s="41">
        <f t="shared" si="405"/>
        <v>0</v>
      </c>
      <c r="J3245" s="41">
        <f t="shared" si="406"/>
        <v>23990.427999999993</v>
      </c>
      <c r="K3245" s="45" t="str">
        <f t="shared" si="408"/>
        <v>FOTO</v>
      </c>
      <c r="L3245" s="46"/>
    </row>
    <row r="3246" spans="1:12">
      <c r="A3246" s="41" t="s">
        <v>6116</v>
      </c>
      <c r="B3246" s="41" t="s">
        <v>6100</v>
      </c>
      <c r="D3246" s="43" t="s">
        <v>6117</v>
      </c>
      <c r="E3246" s="44">
        <v>8.7999999999999989</v>
      </c>
      <c r="F3246" s="41">
        <f t="shared" si="402"/>
        <v>8535.9999999999982</v>
      </c>
      <c r="G3246" s="107">
        <f t="shared" si="403"/>
        <v>10328.559999999998</v>
      </c>
      <c r="H3246" s="108">
        <f t="shared" si="404"/>
        <v>9295.7039999999979</v>
      </c>
      <c r="I3246" s="41">
        <f t="shared" si="405"/>
        <v>0</v>
      </c>
      <c r="J3246" s="41">
        <f t="shared" si="406"/>
        <v>14459.983999999995</v>
      </c>
      <c r="K3246" s="45" t="str">
        <f t="shared" si="408"/>
        <v>FOTO</v>
      </c>
      <c r="L3246" s="46"/>
    </row>
    <row r="3247" spans="1:12">
      <c r="A3247" s="41" t="s">
        <v>6118</v>
      </c>
      <c r="B3247" s="41" t="s">
        <v>6100</v>
      </c>
      <c r="D3247" s="43" t="s">
        <v>6119</v>
      </c>
      <c r="E3247" s="44">
        <v>9.1999999999999993</v>
      </c>
      <c r="F3247" s="41">
        <f t="shared" si="402"/>
        <v>8924</v>
      </c>
      <c r="G3247" s="107">
        <f t="shared" si="403"/>
        <v>10798.039999999999</v>
      </c>
      <c r="H3247" s="108">
        <f t="shared" si="404"/>
        <v>9718.235999999999</v>
      </c>
      <c r="I3247" s="41">
        <f t="shared" si="405"/>
        <v>0</v>
      </c>
      <c r="J3247" s="41">
        <f t="shared" si="406"/>
        <v>15117.255999999998</v>
      </c>
      <c r="K3247" s="45" t="str">
        <f t="shared" si="408"/>
        <v>FOTO</v>
      </c>
      <c r="L3247" s="46"/>
    </row>
    <row r="3248" spans="1:12">
      <c r="A3248" s="41" t="s">
        <v>6120</v>
      </c>
      <c r="B3248" s="41" t="s">
        <v>6100</v>
      </c>
      <c r="D3248" s="44" t="s">
        <v>6121</v>
      </c>
      <c r="E3248" s="44">
        <v>8.8818181818181809</v>
      </c>
      <c r="F3248" s="41">
        <f t="shared" si="402"/>
        <v>8615.363636363636</v>
      </c>
      <c r="G3248" s="107">
        <f t="shared" si="403"/>
        <v>10424.59</v>
      </c>
      <c r="H3248" s="108">
        <f t="shared" si="404"/>
        <v>9382.1310000000012</v>
      </c>
      <c r="I3248" s="41">
        <f t="shared" si="405"/>
        <v>0</v>
      </c>
      <c r="J3248" s="41">
        <f t="shared" si="406"/>
        <v>14594.425999999999</v>
      </c>
      <c r="K3248" s="45" t="str">
        <f t="shared" si="408"/>
        <v>FOTO</v>
      </c>
      <c r="L3248" s="46" t="s">
        <v>538</v>
      </c>
    </row>
    <row r="3249" spans="1:12">
      <c r="A3249" s="41" t="s">
        <v>6122</v>
      </c>
      <c r="B3249" s="41" t="s">
        <v>6100</v>
      </c>
      <c r="D3249" s="43" t="s">
        <v>6123</v>
      </c>
      <c r="E3249" s="44">
        <v>7.8409090909090899</v>
      </c>
      <c r="F3249" s="41">
        <f t="shared" si="402"/>
        <v>7605.6818181818171</v>
      </c>
      <c r="G3249" s="107">
        <f t="shared" si="403"/>
        <v>9202.8749999999982</v>
      </c>
      <c r="H3249" s="108">
        <f t="shared" si="404"/>
        <v>8282.5874999999978</v>
      </c>
      <c r="I3249" s="41">
        <f t="shared" si="405"/>
        <v>0</v>
      </c>
      <c r="J3249" s="41">
        <f t="shared" si="406"/>
        <v>12884.024999999996</v>
      </c>
      <c r="K3249" s="45" t="str">
        <f t="shared" si="408"/>
        <v>FOTO</v>
      </c>
      <c r="L3249" s="46"/>
    </row>
    <row r="3250" spans="1:12" ht="15.75" customHeight="1">
      <c r="A3250" s="47" t="s">
        <v>6124</v>
      </c>
      <c r="B3250" s="48"/>
      <c r="D3250" s="43"/>
      <c r="E3250" s="44">
        <v>0</v>
      </c>
      <c r="F3250" s="41">
        <f t="shared" si="402"/>
        <v>0</v>
      </c>
      <c r="G3250" s="107">
        <f t="shared" si="403"/>
        <v>0</v>
      </c>
      <c r="H3250" s="108">
        <f t="shared" si="404"/>
        <v>0</v>
      </c>
      <c r="I3250" s="41">
        <f t="shared" si="405"/>
        <v>0</v>
      </c>
      <c r="J3250" s="41">
        <f t="shared" si="406"/>
        <v>0</v>
      </c>
      <c r="K3250" s="45"/>
      <c r="L3250" s="46"/>
    </row>
    <row r="3251" spans="1:12">
      <c r="A3251" s="41" t="s">
        <v>6125</v>
      </c>
      <c r="B3251" s="41"/>
      <c r="D3251" s="43" t="s">
        <v>6126</v>
      </c>
      <c r="E3251" s="44">
        <v>1.5181818181818181</v>
      </c>
      <c r="F3251" s="41">
        <f t="shared" si="402"/>
        <v>1472.6363636363635</v>
      </c>
      <c r="G3251" s="107">
        <f t="shared" si="403"/>
        <v>1781.8899999999999</v>
      </c>
      <c r="H3251" s="108">
        <f t="shared" si="404"/>
        <v>1603.701</v>
      </c>
      <c r="I3251" s="41">
        <f t="shared" si="405"/>
        <v>0</v>
      </c>
      <c r="J3251" s="41">
        <f t="shared" si="406"/>
        <v>2494.6459999999997</v>
      </c>
      <c r="K3251" s="45" t="str">
        <f t="shared" ref="K3251:K3267" si="409">HYPERLINK(CONCATENATE("https://buscador.neorep.com.ar/",TRIM(A3251),"/"),"FOTO")</f>
        <v>FOTO</v>
      </c>
      <c r="L3251" s="46" t="s">
        <v>109</v>
      </c>
    </row>
    <row r="3252" spans="1:12" ht="12.75" customHeight="1">
      <c r="A3252" s="41" t="s">
        <v>6127</v>
      </c>
      <c r="B3252" s="41"/>
      <c r="D3252" s="43" t="s">
        <v>6128</v>
      </c>
      <c r="E3252" s="44">
        <v>4.3999999999999995</v>
      </c>
      <c r="F3252" s="41">
        <f t="shared" si="402"/>
        <v>4267.9999999999991</v>
      </c>
      <c r="G3252" s="107">
        <f t="shared" si="403"/>
        <v>5164.2799999999988</v>
      </c>
      <c r="H3252" s="108">
        <f t="shared" si="404"/>
        <v>4647.851999999999</v>
      </c>
      <c r="I3252" s="41">
        <f t="shared" si="405"/>
        <v>0</v>
      </c>
      <c r="J3252" s="41">
        <f t="shared" si="406"/>
        <v>7229.9919999999975</v>
      </c>
      <c r="K3252" s="45" t="str">
        <f t="shared" si="409"/>
        <v>FOTO</v>
      </c>
      <c r="L3252" s="46"/>
    </row>
    <row r="3253" spans="1:12">
      <c r="A3253" s="41" t="s">
        <v>6129</v>
      </c>
      <c r="B3253" s="41"/>
      <c r="D3253" s="43" t="s">
        <v>6130</v>
      </c>
      <c r="E3253" s="44">
        <v>1.2</v>
      </c>
      <c r="F3253" s="41">
        <f t="shared" si="402"/>
        <v>1164</v>
      </c>
      <c r="G3253" s="107">
        <f t="shared" si="403"/>
        <v>1408.44</v>
      </c>
      <c r="H3253" s="108">
        <f t="shared" si="404"/>
        <v>1267.596</v>
      </c>
      <c r="I3253" s="41">
        <f t="shared" si="405"/>
        <v>0</v>
      </c>
      <c r="J3253" s="41">
        <f t="shared" si="406"/>
        <v>1971.816</v>
      </c>
      <c r="K3253" s="45" t="str">
        <f t="shared" si="409"/>
        <v>FOTO</v>
      </c>
      <c r="L3253" s="46"/>
    </row>
    <row r="3254" spans="1:12" ht="12.75" customHeight="1">
      <c r="A3254" s="41" t="s">
        <v>6131</v>
      </c>
      <c r="B3254" s="41"/>
      <c r="D3254" s="43" t="s">
        <v>6132</v>
      </c>
      <c r="E3254" s="44">
        <v>2.4</v>
      </c>
      <c r="F3254" s="41">
        <f t="shared" si="402"/>
        <v>2328</v>
      </c>
      <c r="G3254" s="107">
        <f t="shared" si="403"/>
        <v>2816.88</v>
      </c>
      <c r="H3254" s="108">
        <f t="shared" si="404"/>
        <v>2535.192</v>
      </c>
      <c r="I3254" s="41">
        <f t="shared" si="405"/>
        <v>0</v>
      </c>
      <c r="J3254" s="41">
        <f t="shared" si="406"/>
        <v>3943.6320000000001</v>
      </c>
      <c r="K3254" s="45" t="str">
        <f t="shared" si="409"/>
        <v>FOTO</v>
      </c>
      <c r="L3254" s="46"/>
    </row>
    <row r="3255" spans="1:12">
      <c r="A3255" s="41" t="s">
        <v>6133</v>
      </c>
      <c r="B3255" s="41"/>
      <c r="D3255" s="43" t="s">
        <v>6134</v>
      </c>
      <c r="E3255" s="44">
        <v>1.2409090909090907</v>
      </c>
      <c r="F3255" s="41">
        <f t="shared" si="402"/>
        <v>1203.681818181818</v>
      </c>
      <c r="G3255" s="107">
        <f t="shared" si="403"/>
        <v>1456.4549999999997</v>
      </c>
      <c r="H3255" s="108">
        <f t="shared" si="404"/>
        <v>1310.8094999999998</v>
      </c>
      <c r="I3255" s="41">
        <f t="shared" si="405"/>
        <v>0</v>
      </c>
      <c r="J3255" s="41">
        <f t="shared" si="406"/>
        <v>2039.0369999999994</v>
      </c>
      <c r="K3255" s="45" t="str">
        <f t="shared" si="409"/>
        <v>FOTO</v>
      </c>
      <c r="L3255" s="46" t="s">
        <v>109</v>
      </c>
    </row>
    <row r="3256" spans="1:12">
      <c r="A3256" s="41" t="s">
        <v>6135</v>
      </c>
      <c r="B3256" s="41"/>
      <c r="D3256" s="43" t="s">
        <v>6136</v>
      </c>
      <c r="E3256" s="44">
        <v>1.3181818181818181</v>
      </c>
      <c r="F3256" s="41">
        <f t="shared" si="402"/>
        <v>1278.6363636363635</v>
      </c>
      <c r="G3256" s="107">
        <f t="shared" si="403"/>
        <v>1547.1499999999999</v>
      </c>
      <c r="H3256" s="108">
        <f t="shared" si="404"/>
        <v>1392.4349999999999</v>
      </c>
      <c r="I3256" s="41">
        <f t="shared" si="405"/>
        <v>0</v>
      </c>
      <c r="J3256" s="41">
        <f t="shared" si="406"/>
        <v>2166.0099999999998</v>
      </c>
      <c r="K3256" s="45" t="str">
        <f t="shared" si="409"/>
        <v>FOTO</v>
      </c>
      <c r="L3256" s="46" t="s">
        <v>1873</v>
      </c>
    </row>
    <row r="3257" spans="1:12">
      <c r="A3257" s="41" t="s">
        <v>6137</v>
      </c>
      <c r="B3257" s="41"/>
      <c r="D3257" s="43" t="s">
        <v>6138</v>
      </c>
      <c r="E3257" s="44">
        <v>0.95909090909090899</v>
      </c>
      <c r="F3257" s="41">
        <f t="shared" si="402"/>
        <v>930.31818181818176</v>
      </c>
      <c r="G3257" s="107">
        <f t="shared" si="403"/>
        <v>1125.6849999999999</v>
      </c>
      <c r="H3257" s="108">
        <f t="shared" si="404"/>
        <v>1013.1165</v>
      </c>
      <c r="I3257" s="41">
        <f t="shared" si="405"/>
        <v>0</v>
      </c>
      <c r="J3257" s="41">
        <f t="shared" si="406"/>
        <v>1575.9589999999998</v>
      </c>
      <c r="K3257" s="45" t="str">
        <f t="shared" si="409"/>
        <v>FOTO</v>
      </c>
      <c r="L3257" s="46" t="s">
        <v>109</v>
      </c>
    </row>
    <row r="3258" spans="1:12">
      <c r="A3258" s="41" t="s">
        <v>6139</v>
      </c>
      <c r="B3258" s="41"/>
      <c r="D3258" s="43" t="s">
        <v>6140</v>
      </c>
      <c r="E3258" s="44">
        <v>1.4409090909090907</v>
      </c>
      <c r="F3258" s="41">
        <f t="shared" si="402"/>
        <v>1397.681818181818</v>
      </c>
      <c r="G3258" s="107">
        <f t="shared" si="403"/>
        <v>1691.1949999999997</v>
      </c>
      <c r="H3258" s="108">
        <f t="shared" si="404"/>
        <v>1522.0754999999997</v>
      </c>
      <c r="I3258" s="41">
        <f t="shared" si="405"/>
        <v>0</v>
      </c>
      <c r="J3258" s="41">
        <f t="shared" si="406"/>
        <v>2367.6729999999993</v>
      </c>
      <c r="K3258" s="45" t="str">
        <f t="shared" si="409"/>
        <v>FOTO</v>
      </c>
      <c r="L3258" s="46" t="s">
        <v>109</v>
      </c>
    </row>
    <row r="3259" spans="1:12">
      <c r="A3259" s="41" t="s">
        <v>6141</v>
      </c>
      <c r="B3259" s="41"/>
      <c r="D3259" s="43" t="s">
        <v>6142</v>
      </c>
      <c r="E3259" s="44">
        <v>1.2409090909090907</v>
      </c>
      <c r="F3259" s="41">
        <f t="shared" si="402"/>
        <v>1203.681818181818</v>
      </c>
      <c r="G3259" s="107">
        <f t="shared" si="403"/>
        <v>1456.4549999999997</v>
      </c>
      <c r="H3259" s="108">
        <f t="shared" si="404"/>
        <v>1310.8094999999998</v>
      </c>
      <c r="I3259" s="41">
        <f t="shared" si="405"/>
        <v>0</v>
      </c>
      <c r="J3259" s="41">
        <f t="shared" si="406"/>
        <v>2039.0369999999994</v>
      </c>
      <c r="K3259" s="45" t="str">
        <f t="shared" si="409"/>
        <v>FOTO</v>
      </c>
      <c r="L3259" s="46"/>
    </row>
    <row r="3260" spans="1:12">
      <c r="A3260" s="41" t="s">
        <v>6143</v>
      </c>
      <c r="B3260" s="41"/>
      <c r="D3260" s="43" t="s">
        <v>6144</v>
      </c>
      <c r="E3260" s="44">
        <v>1.2818181818181817</v>
      </c>
      <c r="F3260" s="41">
        <f t="shared" si="402"/>
        <v>1243.3636363636363</v>
      </c>
      <c r="G3260" s="107">
        <f t="shared" si="403"/>
        <v>1504.4699999999998</v>
      </c>
      <c r="H3260" s="108">
        <f t="shared" si="404"/>
        <v>1354.0229999999999</v>
      </c>
      <c r="I3260" s="41">
        <f t="shared" si="405"/>
        <v>0</v>
      </c>
      <c r="J3260" s="41">
        <f t="shared" si="406"/>
        <v>2106.2579999999998</v>
      </c>
      <c r="K3260" s="45" t="str">
        <f t="shared" si="409"/>
        <v>FOTO</v>
      </c>
      <c r="L3260" s="46"/>
    </row>
    <row r="3261" spans="1:12">
      <c r="A3261" s="41" t="s">
        <v>6145</v>
      </c>
      <c r="B3261" s="41"/>
      <c r="D3261" s="43" t="s">
        <v>6146</v>
      </c>
      <c r="E3261" s="44">
        <v>1.2409090909090907</v>
      </c>
      <c r="F3261" s="41">
        <f t="shared" si="402"/>
        <v>1203.681818181818</v>
      </c>
      <c r="G3261" s="107">
        <f t="shared" si="403"/>
        <v>1456.4549999999997</v>
      </c>
      <c r="H3261" s="108">
        <f t="shared" si="404"/>
        <v>1310.8094999999998</v>
      </c>
      <c r="I3261" s="41">
        <f t="shared" si="405"/>
        <v>0</v>
      </c>
      <c r="J3261" s="41">
        <f t="shared" si="406"/>
        <v>2039.0369999999994</v>
      </c>
      <c r="K3261" s="45" t="str">
        <f t="shared" si="409"/>
        <v>FOTO</v>
      </c>
      <c r="L3261" s="46" t="s">
        <v>109</v>
      </c>
    </row>
    <row r="3262" spans="1:12">
      <c r="A3262" s="41" t="s">
        <v>6147</v>
      </c>
      <c r="B3262" s="41"/>
      <c r="D3262" s="43" t="s">
        <v>6148</v>
      </c>
      <c r="E3262" s="44">
        <v>1.2818181818181817</v>
      </c>
      <c r="F3262" s="41">
        <f t="shared" si="402"/>
        <v>1243.3636363636363</v>
      </c>
      <c r="G3262" s="107">
        <f t="shared" si="403"/>
        <v>1504.4699999999998</v>
      </c>
      <c r="H3262" s="108">
        <f t="shared" si="404"/>
        <v>1354.0229999999999</v>
      </c>
      <c r="I3262" s="41">
        <f t="shared" si="405"/>
        <v>0</v>
      </c>
      <c r="J3262" s="41">
        <f t="shared" si="406"/>
        <v>2106.2579999999998</v>
      </c>
      <c r="K3262" s="45" t="str">
        <f t="shared" si="409"/>
        <v>FOTO</v>
      </c>
      <c r="L3262" s="46" t="s">
        <v>109</v>
      </c>
    </row>
    <row r="3263" spans="1:12">
      <c r="A3263" s="41" t="s">
        <v>6149</v>
      </c>
      <c r="B3263" s="41"/>
      <c r="D3263" s="43" t="s">
        <v>6150</v>
      </c>
      <c r="E3263" s="44">
        <v>1.2</v>
      </c>
      <c r="F3263" s="41">
        <f t="shared" si="402"/>
        <v>1164</v>
      </c>
      <c r="G3263" s="107">
        <f t="shared" si="403"/>
        <v>1408.44</v>
      </c>
      <c r="H3263" s="108">
        <f t="shared" si="404"/>
        <v>1267.596</v>
      </c>
      <c r="I3263" s="41">
        <f t="shared" si="405"/>
        <v>0</v>
      </c>
      <c r="J3263" s="41">
        <f t="shared" si="406"/>
        <v>1971.816</v>
      </c>
      <c r="K3263" s="45" t="str">
        <f t="shared" si="409"/>
        <v>FOTO</v>
      </c>
      <c r="L3263" s="46"/>
    </row>
    <row r="3264" spans="1:12">
      <c r="A3264" s="41" t="s">
        <v>6151</v>
      </c>
      <c r="B3264" s="41"/>
      <c r="D3264" s="43" t="s">
        <v>6152</v>
      </c>
      <c r="E3264" s="44">
        <v>1.4</v>
      </c>
      <c r="F3264" s="41">
        <f t="shared" si="402"/>
        <v>1358</v>
      </c>
      <c r="G3264" s="107">
        <f t="shared" si="403"/>
        <v>1643.18</v>
      </c>
      <c r="H3264" s="108">
        <f t="shared" si="404"/>
        <v>1478.8620000000001</v>
      </c>
      <c r="I3264" s="41">
        <f t="shared" si="405"/>
        <v>0</v>
      </c>
      <c r="J3264" s="41">
        <f t="shared" si="406"/>
        <v>2300.4519999999998</v>
      </c>
      <c r="K3264" s="45" t="str">
        <f t="shared" si="409"/>
        <v>FOTO</v>
      </c>
      <c r="L3264" s="46"/>
    </row>
    <row r="3265" spans="1:12">
      <c r="A3265" s="41" t="s">
        <v>6153</v>
      </c>
      <c r="B3265" s="41"/>
      <c r="D3265" s="43" t="s">
        <v>6154</v>
      </c>
      <c r="E3265" s="44">
        <v>1.5999999999999999</v>
      </c>
      <c r="F3265" s="41">
        <f t="shared" si="402"/>
        <v>1551.9999999999998</v>
      </c>
      <c r="G3265" s="107">
        <f t="shared" si="403"/>
        <v>1877.9199999999996</v>
      </c>
      <c r="H3265" s="108">
        <f t="shared" si="404"/>
        <v>1690.1279999999997</v>
      </c>
      <c r="I3265" s="41">
        <f t="shared" si="405"/>
        <v>0</v>
      </c>
      <c r="J3265" s="41">
        <f t="shared" si="406"/>
        <v>2629.0879999999993</v>
      </c>
      <c r="K3265" s="45" t="str">
        <f t="shared" si="409"/>
        <v>FOTO</v>
      </c>
      <c r="L3265" s="46"/>
    </row>
    <row r="3266" spans="1:12">
      <c r="A3266" s="41" t="s">
        <v>6155</v>
      </c>
      <c r="B3266" s="41"/>
      <c r="D3266" s="43" t="s">
        <v>6156</v>
      </c>
      <c r="E3266" s="44">
        <v>2.2818181818181813</v>
      </c>
      <c r="F3266" s="41">
        <f t="shared" si="402"/>
        <v>2213.363636363636</v>
      </c>
      <c r="G3266" s="107">
        <f t="shared" si="403"/>
        <v>2678.1699999999996</v>
      </c>
      <c r="H3266" s="108">
        <f t="shared" si="404"/>
        <v>2410.3529999999996</v>
      </c>
      <c r="I3266" s="41">
        <f t="shared" si="405"/>
        <v>0</v>
      </c>
      <c r="J3266" s="41">
        <f t="shared" si="406"/>
        <v>3749.4379999999992</v>
      </c>
      <c r="K3266" s="45" t="str">
        <f t="shared" si="409"/>
        <v>FOTO</v>
      </c>
      <c r="L3266" s="46"/>
    </row>
    <row r="3267" spans="1:12">
      <c r="A3267" s="41" t="s">
        <v>6157</v>
      </c>
      <c r="B3267" s="41"/>
      <c r="D3267" s="43" t="s">
        <v>6158</v>
      </c>
      <c r="E3267" s="44">
        <v>2.1227272727272726</v>
      </c>
      <c r="F3267" s="41">
        <f t="shared" si="402"/>
        <v>2059.0454545454545</v>
      </c>
      <c r="G3267" s="107">
        <f t="shared" si="403"/>
        <v>2491.4449999999997</v>
      </c>
      <c r="H3267" s="108">
        <f t="shared" si="404"/>
        <v>2242.3004999999998</v>
      </c>
      <c r="I3267" s="41">
        <f t="shared" si="405"/>
        <v>0</v>
      </c>
      <c r="J3267" s="41">
        <f t="shared" si="406"/>
        <v>3488.0229999999992</v>
      </c>
      <c r="K3267" s="45" t="str">
        <f t="shared" si="409"/>
        <v>FOTO</v>
      </c>
      <c r="L3267" s="46"/>
    </row>
    <row r="3268" spans="1:12" ht="15.75" customHeight="1">
      <c r="A3268" s="47" t="s">
        <v>6159</v>
      </c>
      <c r="B3268" s="48"/>
      <c r="D3268" s="43"/>
      <c r="E3268" s="44">
        <v>0</v>
      </c>
      <c r="F3268" s="41">
        <f t="shared" si="402"/>
        <v>0</v>
      </c>
      <c r="G3268" s="107">
        <f t="shared" si="403"/>
        <v>0</v>
      </c>
      <c r="H3268" s="108">
        <f t="shared" si="404"/>
        <v>0</v>
      </c>
      <c r="I3268" s="41">
        <f t="shared" si="405"/>
        <v>0</v>
      </c>
      <c r="J3268" s="41">
        <f t="shared" si="406"/>
        <v>0</v>
      </c>
      <c r="K3268" s="45"/>
      <c r="L3268" s="46"/>
    </row>
    <row r="3269" spans="1:12">
      <c r="A3269" s="41" t="s">
        <v>4947</v>
      </c>
      <c r="B3269" s="41"/>
      <c r="D3269" s="43" t="s">
        <v>4948</v>
      </c>
      <c r="E3269" s="44">
        <v>9.8818181818181809</v>
      </c>
      <c r="F3269" s="41">
        <f t="shared" si="402"/>
        <v>9585.363636363636</v>
      </c>
      <c r="G3269" s="107">
        <f t="shared" si="403"/>
        <v>11598.289999999999</v>
      </c>
      <c r="H3269" s="108">
        <f t="shared" si="404"/>
        <v>10438.460999999999</v>
      </c>
      <c r="I3269" s="41">
        <f t="shared" si="405"/>
        <v>0</v>
      </c>
      <c r="J3269" s="41">
        <f t="shared" si="406"/>
        <v>16237.605999999998</v>
      </c>
      <c r="K3269" s="45" t="str">
        <f>HYPERLINK(CONCATENATE("https://buscador.neorep.com.ar/",TRIM(A3269),"/"),"FOTO")</f>
        <v>FOTO</v>
      </c>
      <c r="L3269" s="46"/>
    </row>
    <row r="3270" spans="1:12" ht="15.75" customHeight="1">
      <c r="A3270" s="47" t="s">
        <v>6160</v>
      </c>
      <c r="B3270" s="48"/>
      <c r="D3270" s="43"/>
      <c r="E3270" s="44">
        <v>0</v>
      </c>
      <c r="F3270" s="41">
        <f t="shared" si="402"/>
        <v>0</v>
      </c>
      <c r="G3270" s="107">
        <f t="shared" si="403"/>
        <v>0</v>
      </c>
      <c r="H3270" s="108">
        <f t="shared" si="404"/>
        <v>0</v>
      </c>
      <c r="I3270" s="41">
        <f t="shared" si="405"/>
        <v>0</v>
      </c>
      <c r="J3270" s="41">
        <f t="shared" si="406"/>
        <v>0</v>
      </c>
      <c r="K3270" s="45"/>
      <c r="L3270" s="46"/>
    </row>
    <row r="3271" spans="1:12">
      <c r="A3271" s="41" t="s">
        <v>6161</v>
      </c>
      <c r="B3271" s="41"/>
      <c r="D3271" s="43" t="s">
        <v>6162</v>
      </c>
      <c r="E3271" s="44">
        <v>0.51818181818181808</v>
      </c>
      <c r="F3271" s="41">
        <f t="shared" si="402"/>
        <v>502.63636363636351</v>
      </c>
      <c r="G3271" s="107">
        <f t="shared" si="403"/>
        <v>608.18999999999983</v>
      </c>
      <c r="H3271" s="108">
        <f t="shared" si="404"/>
        <v>547.37099999999987</v>
      </c>
      <c r="I3271" s="41">
        <f t="shared" si="405"/>
        <v>0</v>
      </c>
      <c r="J3271" s="41">
        <f t="shared" si="406"/>
        <v>851.46599999999967</v>
      </c>
      <c r="K3271" s="45" t="str">
        <f>HYPERLINK(CONCATENATE("https://buscador.neorep.com.ar/",TRIM(A3271),"/"),"FOTO")</f>
        <v>FOTO</v>
      </c>
      <c r="L3271" s="46" t="s">
        <v>199</v>
      </c>
    </row>
    <row r="3272" spans="1:12" ht="12.75" customHeight="1">
      <c r="A3272" s="41" t="s">
        <v>6163</v>
      </c>
      <c r="B3272" s="41"/>
      <c r="D3272" s="43" t="s">
        <v>6164</v>
      </c>
      <c r="E3272" s="44">
        <v>0.44090909090909086</v>
      </c>
      <c r="F3272" s="41">
        <f t="shared" si="402"/>
        <v>427.68181818181813</v>
      </c>
      <c r="G3272" s="107">
        <f t="shared" si="403"/>
        <v>517.49499999999989</v>
      </c>
      <c r="H3272" s="108">
        <f t="shared" si="404"/>
        <v>465.74549999999994</v>
      </c>
      <c r="I3272" s="41">
        <f t="shared" si="405"/>
        <v>0</v>
      </c>
      <c r="J3272" s="41">
        <f t="shared" si="406"/>
        <v>724.49299999999982</v>
      </c>
      <c r="K3272" s="45" t="str">
        <f>HYPERLINK(CONCATENATE("https://buscador.neorep.com.ar/",TRIM(A3272),"/"),"FOTO")</f>
        <v>FOTO</v>
      </c>
      <c r="L3272" s="46"/>
    </row>
    <row r="3273" spans="1:12" ht="15.75" customHeight="1">
      <c r="A3273" s="47" t="s">
        <v>6165</v>
      </c>
      <c r="B3273" s="48"/>
      <c r="D3273" s="43"/>
      <c r="E3273" s="44">
        <v>0</v>
      </c>
      <c r="F3273" s="41">
        <f t="shared" ref="F3273:F3336" si="410">+E3273*F$18</f>
        <v>0</v>
      </c>
      <c r="G3273" s="107">
        <f t="shared" ref="G3273:G3336" si="411">+F3273*(1+G$18)</f>
        <v>0</v>
      </c>
      <c r="H3273" s="108">
        <f t="shared" ref="H3273:H3336" si="412">+G3273*(1-H$18)</f>
        <v>0</v>
      </c>
      <c r="I3273" s="41">
        <f t="shared" ref="I3273:I3336" si="413">+G3273*C3273</f>
        <v>0</v>
      </c>
      <c r="J3273" s="41">
        <f t="shared" ref="J3273:J3336" si="414">+G3273*(1+J$18)</f>
        <v>0</v>
      </c>
      <c r="K3273" s="45"/>
      <c r="L3273" s="46"/>
    </row>
    <row r="3274" spans="1:12" ht="12.75" customHeight="1">
      <c r="A3274" s="41" t="s">
        <v>6166</v>
      </c>
      <c r="B3274" s="41"/>
      <c r="D3274" s="43" t="s">
        <v>6167</v>
      </c>
      <c r="E3274" s="44">
        <v>4</v>
      </c>
      <c r="F3274" s="41">
        <f t="shared" si="410"/>
        <v>3880</v>
      </c>
      <c r="G3274" s="107">
        <f t="shared" si="411"/>
        <v>4694.8</v>
      </c>
      <c r="H3274" s="108">
        <f t="shared" si="412"/>
        <v>4225.3200000000006</v>
      </c>
      <c r="I3274" s="41">
        <f t="shared" si="413"/>
        <v>0</v>
      </c>
      <c r="J3274" s="41">
        <f t="shared" si="414"/>
        <v>6572.72</v>
      </c>
      <c r="K3274" s="45" t="str">
        <f t="shared" ref="K3274:K3289" si="415">HYPERLINK(CONCATENATE("https://buscador.neorep.com.ar/",TRIM(A3274),"/"),"FOTO")</f>
        <v>FOTO</v>
      </c>
      <c r="L3274" s="46" t="s">
        <v>104</v>
      </c>
    </row>
    <row r="3275" spans="1:12" ht="12.75" customHeight="1">
      <c r="A3275" s="41" t="s">
        <v>6168</v>
      </c>
      <c r="B3275" s="41"/>
      <c r="D3275" s="43" t="s">
        <v>6169</v>
      </c>
      <c r="E3275" s="44">
        <v>4</v>
      </c>
      <c r="F3275" s="41">
        <f t="shared" si="410"/>
        <v>3880</v>
      </c>
      <c r="G3275" s="107">
        <f t="shared" si="411"/>
        <v>4694.8</v>
      </c>
      <c r="H3275" s="108">
        <f t="shared" si="412"/>
        <v>4225.3200000000006</v>
      </c>
      <c r="I3275" s="41">
        <f t="shared" si="413"/>
        <v>0</v>
      </c>
      <c r="J3275" s="41">
        <f t="shared" si="414"/>
        <v>6572.72</v>
      </c>
      <c r="K3275" s="45" t="str">
        <f t="shared" si="415"/>
        <v>FOTO</v>
      </c>
      <c r="L3275" s="46" t="s">
        <v>104</v>
      </c>
    </row>
    <row r="3276" spans="1:12">
      <c r="A3276" s="41" t="s">
        <v>6170</v>
      </c>
      <c r="B3276" s="41"/>
      <c r="D3276" s="43" t="s">
        <v>6171</v>
      </c>
      <c r="E3276" s="44">
        <v>4</v>
      </c>
      <c r="F3276" s="41">
        <f t="shared" si="410"/>
        <v>3880</v>
      </c>
      <c r="G3276" s="107">
        <f t="shared" si="411"/>
        <v>4694.8</v>
      </c>
      <c r="H3276" s="108">
        <f t="shared" si="412"/>
        <v>4225.3200000000006</v>
      </c>
      <c r="I3276" s="41">
        <f t="shared" si="413"/>
        <v>0</v>
      </c>
      <c r="J3276" s="41">
        <f t="shared" si="414"/>
        <v>6572.72</v>
      </c>
      <c r="K3276" s="45" t="str">
        <f t="shared" si="415"/>
        <v>FOTO</v>
      </c>
      <c r="L3276" s="46"/>
    </row>
    <row r="3277" spans="1:12" ht="12.75" customHeight="1">
      <c r="A3277" s="41" t="s">
        <v>6172</v>
      </c>
      <c r="B3277" s="41"/>
      <c r="D3277" s="43" t="s">
        <v>6173</v>
      </c>
      <c r="E3277" s="44">
        <v>4</v>
      </c>
      <c r="F3277" s="41">
        <f t="shared" si="410"/>
        <v>3880</v>
      </c>
      <c r="G3277" s="107">
        <f t="shared" si="411"/>
        <v>4694.8</v>
      </c>
      <c r="H3277" s="108">
        <f t="shared" si="412"/>
        <v>4225.3200000000006</v>
      </c>
      <c r="I3277" s="41">
        <f t="shared" si="413"/>
        <v>0</v>
      </c>
      <c r="J3277" s="41">
        <f t="shared" si="414"/>
        <v>6572.72</v>
      </c>
      <c r="K3277" s="45" t="str">
        <f t="shared" si="415"/>
        <v>FOTO</v>
      </c>
      <c r="L3277" s="46" t="s">
        <v>104</v>
      </c>
    </row>
    <row r="3278" spans="1:12">
      <c r="A3278" s="41" t="s">
        <v>6174</v>
      </c>
      <c r="B3278" s="41"/>
      <c r="D3278" s="43" t="s">
        <v>6175</v>
      </c>
      <c r="E3278" s="44">
        <v>4</v>
      </c>
      <c r="F3278" s="41">
        <f t="shared" si="410"/>
        <v>3880</v>
      </c>
      <c r="G3278" s="107">
        <f t="shared" si="411"/>
        <v>4694.8</v>
      </c>
      <c r="H3278" s="108">
        <f t="shared" si="412"/>
        <v>4225.3200000000006</v>
      </c>
      <c r="I3278" s="41">
        <f t="shared" si="413"/>
        <v>0</v>
      </c>
      <c r="J3278" s="41">
        <f t="shared" si="414"/>
        <v>6572.72</v>
      </c>
      <c r="K3278" s="45" t="str">
        <f t="shared" si="415"/>
        <v>FOTO</v>
      </c>
      <c r="L3278" s="46" t="s">
        <v>104</v>
      </c>
    </row>
    <row r="3279" spans="1:12">
      <c r="A3279" s="41" t="s">
        <v>6176</v>
      </c>
      <c r="B3279" s="41"/>
      <c r="D3279" s="43" t="s">
        <v>6177</v>
      </c>
      <c r="E3279" s="44">
        <v>4</v>
      </c>
      <c r="F3279" s="41">
        <f t="shared" si="410"/>
        <v>3880</v>
      </c>
      <c r="G3279" s="107">
        <f t="shared" si="411"/>
        <v>4694.8</v>
      </c>
      <c r="H3279" s="108">
        <f t="shared" si="412"/>
        <v>4225.3200000000006</v>
      </c>
      <c r="I3279" s="41">
        <f t="shared" si="413"/>
        <v>0</v>
      </c>
      <c r="J3279" s="41">
        <f t="shared" si="414"/>
        <v>6572.72</v>
      </c>
      <c r="K3279" s="45" t="str">
        <f t="shared" si="415"/>
        <v>FOTO</v>
      </c>
      <c r="L3279" s="46" t="s">
        <v>104</v>
      </c>
    </row>
    <row r="3280" spans="1:12">
      <c r="A3280" s="41" t="s">
        <v>6178</v>
      </c>
      <c r="B3280" s="41"/>
      <c r="D3280" s="43" t="s">
        <v>6179</v>
      </c>
      <c r="E3280" s="44">
        <v>4</v>
      </c>
      <c r="F3280" s="41">
        <f t="shared" si="410"/>
        <v>3880</v>
      </c>
      <c r="G3280" s="107">
        <f t="shared" si="411"/>
        <v>4694.8</v>
      </c>
      <c r="H3280" s="108">
        <f t="shared" si="412"/>
        <v>4225.3200000000006</v>
      </c>
      <c r="I3280" s="41">
        <f t="shared" si="413"/>
        <v>0</v>
      </c>
      <c r="J3280" s="41">
        <f t="shared" si="414"/>
        <v>6572.72</v>
      </c>
      <c r="K3280" s="45" t="str">
        <f t="shared" si="415"/>
        <v>FOTO</v>
      </c>
      <c r="L3280" s="46" t="s">
        <v>104</v>
      </c>
    </row>
    <row r="3281" spans="1:12">
      <c r="A3281" s="41" t="s">
        <v>6180</v>
      </c>
      <c r="B3281" s="41"/>
      <c r="D3281" s="43" t="s">
        <v>6181</v>
      </c>
      <c r="E3281" s="44">
        <v>4</v>
      </c>
      <c r="F3281" s="41">
        <f t="shared" si="410"/>
        <v>3880</v>
      </c>
      <c r="G3281" s="107">
        <f t="shared" si="411"/>
        <v>4694.8</v>
      </c>
      <c r="H3281" s="108">
        <f t="shared" si="412"/>
        <v>4225.3200000000006</v>
      </c>
      <c r="I3281" s="41">
        <f t="shared" si="413"/>
        <v>0</v>
      </c>
      <c r="J3281" s="41">
        <f t="shared" si="414"/>
        <v>6572.72</v>
      </c>
      <c r="K3281" s="45" t="str">
        <f t="shared" si="415"/>
        <v>FOTO</v>
      </c>
      <c r="L3281" s="46"/>
    </row>
    <row r="3282" spans="1:12">
      <c r="A3282" s="41" t="s">
        <v>6182</v>
      </c>
      <c r="B3282" s="41"/>
      <c r="D3282" s="43" t="s">
        <v>6183</v>
      </c>
      <c r="E3282" s="44">
        <v>4</v>
      </c>
      <c r="F3282" s="41">
        <f t="shared" si="410"/>
        <v>3880</v>
      </c>
      <c r="G3282" s="107">
        <f t="shared" si="411"/>
        <v>4694.8</v>
      </c>
      <c r="H3282" s="108">
        <f t="shared" si="412"/>
        <v>4225.3200000000006</v>
      </c>
      <c r="I3282" s="41">
        <f t="shared" si="413"/>
        <v>0</v>
      </c>
      <c r="J3282" s="41">
        <f t="shared" si="414"/>
        <v>6572.72</v>
      </c>
      <c r="K3282" s="45" t="str">
        <f t="shared" si="415"/>
        <v>FOTO</v>
      </c>
      <c r="L3282" s="46"/>
    </row>
    <row r="3283" spans="1:12">
      <c r="A3283" s="41" t="s">
        <v>6184</v>
      </c>
      <c r="B3283" s="41"/>
      <c r="D3283" s="43" t="s">
        <v>6185</v>
      </c>
      <c r="E3283" s="44">
        <v>4</v>
      </c>
      <c r="F3283" s="41">
        <f t="shared" si="410"/>
        <v>3880</v>
      </c>
      <c r="G3283" s="107">
        <f t="shared" si="411"/>
        <v>4694.8</v>
      </c>
      <c r="H3283" s="108">
        <f t="shared" si="412"/>
        <v>4225.3200000000006</v>
      </c>
      <c r="I3283" s="41">
        <f t="shared" si="413"/>
        <v>0</v>
      </c>
      <c r="J3283" s="41">
        <f t="shared" si="414"/>
        <v>6572.72</v>
      </c>
      <c r="K3283" s="45" t="str">
        <f t="shared" si="415"/>
        <v>FOTO</v>
      </c>
      <c r="L3283" s="46" t="s">
        <v>104</v>
      </c>
    </row>
    <row r="3284" spans="1:12">
      <c r="A3284" s="41" t="s">
        <v>6186</v>
      </c>
      <c r="B3284" s="41"/>
      <c r="D3284" s="43" t="s">
        <v>6187</v>
      </c>
      <c r="E3284" s="44">
        <v>4</v>
      </c>
      <c r="F3284" s="41">
        <f t="shared" si="410"/>
        <v>3880</v>
      </c>
      <c r="G3284" s="107">
        <f t="shared" si="411"/>
        <v>4694.8</v>
      </c>
      <c r="H3284" s="108">
        <f t="shared" si="412"/>
        <v>4225.3200000000006</v>
      </c>
      <c r="I3284" s="41">
        <f t="shared" si="413"/>
        <v>0</v>
      </c>
      <c r="J3284" s="41">
        <f t="shared" si="414"/>
        <v>6572.72</v>
      </c>
      <c r="K3284" s="45" t="str">
        <f t="shared" si="415"/>
        <v>FOTO</v>
      </c>
      <c r="L3284" s="46" t="s">
        <v>104</v>
      </c>
    </row>
    <row r="3285" spans="1:12">
      <c r="A3285" s="41" t="s">
        <v>6188</v>
      </c>
      <c r="B3285" s="41"/>
      <c r="D3285" s="43" t="s">
        <v>6189</v>
      </c>
      <c r="E3285" s="44">
        <v>4</v>
      </c>
      <c r="F3285" s="41">
        <f t="shared" si="410"/>
        <v>3880</v>
      </c>
      <c r="G3285" s="107">
        <f t="shared" si="411"/>
        <v>4694.8</v>
      </c>
      <c r="H3285" s="108">
        <f t="shared" si="412"/>
        <v>4225.3200000000006</v>
      </c>
      <c r="I3285" s="41">
        <f t="shared" si="413"/>
        <v>0</v>
      </c>
      <c r="J3285" s="41">
        <f t="shared" si="414"/>
        <v>6572.72</v>
      </c>
      <c r="K3285" s="45" t="str">
        <f t="shared" si="415"/>
        <v>FOTO</v>
      </c>
      <c r="L3285" s="46" t="s">
        <v>104</v>
      </c>
    </row>
    <row r="3286" spans="1:12">
      <c r="A3286" s="41" t="s">
        <v>6190</v>
      </c>
      <c r="B3286" s="41"/>
      <c r="D3286" s="43" t="s">
        <v>6191</v>
      </c>
      <c r="E3286" s="44">
        <v>4</v>
      </c>
      <c r="F3286" s="41">
        <f t="shared" si="410"/>
        <v>3880</v>
      </c>
      <c r="G3286" s="107">
        <f t="shared" si="411"/>
        <v>4694.8</v>
      </c>
      <c r="H3286" s="108">
        <f t="shared" si="412"/>
        <v>4225.3200000000006</v>
      </c>
      <c r="I3286" s="41">
        <f t="shared" si="413"/>
        <v>0</v>
      </c>
      <c r="J3286" s="41">
        <f t="shared" si="414"/>
        <v>6572.72</v>
      </c>
      <c r="K3286" s="45" t="str">
        <f t="shared" si="415"/>
        <v>FOTO</v>
      </c>
      <c r="L3286" s="46"/>
    </row>
    <row r="3287" spans="1:12">
      <c r="A3287" s="41" t="s">
        <v>6192</v>
      </c>
      <c r="B3287" s="41"/>
      <c r="D3287" s="43" t="s">
        <v>6193</v>
      </c>
      <c r="E3287" s="44">
        <v>4</v>
      </c>
      <c r="F3287" s="41">
        <f t="shared" si="410"/>
        <v>3880</v>
      </c>
      <c r="G3287" s="107">
        <f t="shared" si="411"/>
        <v>4694.8</v>
      </c>
      <c r="H3287" s="108">
        <f t="shared" si="412"/>
        <v>4225.3200000000006</v>
      </c>
      <c r="I3287" s="41">
        <f t="shared" si="413"/>
        <v>0</v>
      </c>
      <c r="J3287" s="41">
        <f t="shared" si="414"/>
        <v>6572.72</v>
      </c>
      <c r="K3287" s="45" t="str">
        <f t="shared" si="415"/>
        <v>FOTO</v>
      </c>
      <c r="L3287" s="46"/>
    </row>
    <row r="3288" spans="1:12">
      <c r="A3288" s="41" t="s">
        <v>6194</v>
      </c>
      <c r="B3288" s="41"/>
      <c r="D3288" s="43" t="s">
        <v>6195</v>
      </c>
      <c r="E3288" s="44">
        <v>4</v>
      </c>
      <c r="F3288" s="41">
        <f t="shared" si="410"/>
        <v>3880</v>
      </c>
      <c r="G3288" s="107">
        <f t="shared" si="411"/>
        <v>4694.8</v>
      </c>
      <c r="H3288" s="108">
        <f t="shared" si="412"/>
        <v>4225.3200000000006</v>
      </c>
      <c r="I3288" s="41">
        <f t="shared" si="413"/>
        <v>0</v>
      </c>
      <c r="J3288" s="41">
        <f t="shared" si="414"/>
        <v>6572.72</v>
      </c>
      <c r="K3288" s="45" t="str">
        <f t="shared" si="415"/>
        <v>FOTO</v>
      </c>
      <c r="L3288" s="46"/>
    </row>
    <row r="3289" spans="1:12">
      <c r="A3289" s="41" t="s">
        <v>6196</v>
      </c>
      <c r="B3289" s="41"/>
      <c r="D3289" s="43" t="s">
        <v>6197</v>
      </c>
      <c r="E3289" s="44">
        <v>4</v>
      </c>
      <c r="F3289" s="41">
        <f t="shared" si="410"/>
        <v>3880</v>
      </c>
      <c r="G3289" s="107">
        <f t="shared" si="411"/>
        <v>4694.8</v>
      </c>
      <c r="H3289" s="108">
        <f t="shared" si="412"/>
        <v>4225.3200000000006</v>
      </c>
      <c r="I3289" s="41">
        <f t="shared" si="413"/>
        <v>0</v>
      </c>
      <c r="J3289" s="41">
        <f t="shared" si="414"/>
        <v>6572.72</v>
      </c>
      <c r="K3289" s="45" t="str">
        <f t="shared" si="415"/>
        <v>FOTO</v>
      </c>
      <c r="L3289" s="46"/>
    </row>
    <row r="3290" spans="1:12" ht="15.75" customHeight="1">
      <c r="A3290" s="47" t="s">
        <v>6198</v>
      </c>
      <c r="B3290" s="48"/>
      <c r="D3290" s="43"/>
      <c r="E3290" s="44">
        <v>0</v>
      </c>
      <c r="F3290" s="41">
        <f t="shared" si="410"/>
        <v>0</v>
      </c>
      <c r="G3290" s="107">
        <f t="shared" si="411"/>
        <v>0</v>
      </c>
      <c r="H3290" s="108">
        <f t="shared" si="412"/>
        <v>0</v>
      </c>
      <c r="I3290" s="41">
        <f t="shared" si="413"/>
        <v>0</v>
      </c>
      <c r="J3290" s="41">
        <f t="shared" si="414"/>
        <v>0</v>
      </c>
      <c r="K3290" s="45"/>
      <c r="L3290" s="46"/>
    </row>
    <row r="3291" spans="1:12">
      <c r="A3291" s="41" t="s">
        <v>268</v>
      </c>
      <c r="B3291" s="41" t="s">
        <v>248</v>
      </c>
      <c r="D3291" s="43" t="s">
        <v>269</v>
      </c>
      <c r="E3291" s="44">
        <v>22.2</v>
      </c>
      <c r="F3291" s="41">
        <f t="shared" si="410"/>
        <v>21534</v>
      </c>
      <c r="G3291" s="107">
        <f t="shared" si="411"/>
        <v>26056.14</v>
      </c>
      <c r="H3291" s="108">
        <f t="shared" si="412"/>
        <v>23450.526000000002</v>
      </c>
      <c r="I3291" s="41">
        <f t="shared" si="413"/>
        <v>0</v>
      </c>
      <c r="J3291" s="41">
        <f t="shared" si="414"/>
        <v>36478.595999999998</v>
      </c>
      <c r="K3291" s="45" t="str">
        <f>HYPERLINK(CONCATENATE("https://buscador.neorep.com.ar/",TRIM(A3291),"/"),"FOTO")</f>
        <v>FOTO</v>
      </c>
      <c r="L3291" s="46" t="s">
        <v>104</v>
      </c>
    </row>
    <row r="3292" spans="1:12" ht="15.75" customHeight="1">
      <c r="A3292" s="47" t="s">
        <v>6199</v>
      </c>
      <c r="B3292" s="48"/>
      <c r="D3292" s="43"/>
      <c r="E3292" s="44">
        <v>0</v>
      </c>
      <c r="F3292" s="41">
        <f t="shared" si="410"/>
        <v>0</v>
      </c>
      <c r="G3292" s="107">
        <f t="shared" si="411"/>
        <v>0</v>
      </c>
      <c r="H3292" s="108">
        <f t="shared" si="412"/>
        <v>0</v>
      </c>
      <c r="I3292" s="41">
        <f t="shared" si="413"/>
        <v>0</v>
      </c>
      <c r="J3292" s="41">
        <f t="shared" si="414"/>
        <v>0</v>
      </c>
      <c r="K3292" s="45"/>
      <c r="L3292" s="46"/>
    </row>
    <row r="3293" spans="1:12">
      <c r="A3293" s="41" t="s">
        <v>6200</v>
      </c>
      <c r="B3293" s="41"/>
      <c r="D3293" s="43" t="s">
        <v>6201</v>
      </c>
      <c r="E3293" s="44">
        <v>5.6</v>
      </c>
      <c r="F3293" s="41">
        <f t="shared" si="410"/>
        <v>5432</v>
      </c>
      <c r="G3293" s="107">
        <f t="shared" si="411"/>
        <v>6572.72</v>
      </c>
      <c r="H3293" s="108">
        <f t="shared" si="412"/>
        <v>5915.4480000000003</v>
      </c>
      <c r="I3293" s="41">
        <f t="shared" si="413"/>
        <v>0</v>
      </c>
      <c r="J3293" s="41">
        <f t="shared" si="414"/>
        <v>9201.8079999999991</v>
      </c>
      <c r="K3293" s="45" t="str">
        <f>HYPERLINK(CONCATENATE("https://buscador.neorep.com.ar/",TRIM(A3293),"/"),"FOTO")</f>
        <v>FOTO</v>
      </c>
      <c r="L3293" s="46"/>
    </row>
    <row r="3294" spans="1:12">
      <c r="A3294" s="41" t="s">
        <v>6202</v>
      </c>
      <c r="B3294" s="41"/>
      <c r="D3294" s="43" t="s">
        <v>6203</v>
      </c>
      <c r="E3294" s="44">
        <v>3.1181818181818182</v>
      </c>
      <c r="F3294" s="41">
        <f t="shared" si="410"/>
        <v>3024.6363636363635</v>
      </c>
      <c r="G3294" s="107">
        <f t="shared" si="411"/>
        <v>3659.81</v>
      </c>
      <c r="H3294" s="108">
        <f t="shared" si="412"/>
        <v>3293.8290000000002</v>
      </c>
      <c r="I3294" s="41">
        <f t="shared" si="413"/>
        <v>0</v>
      </c>
      <c r="J3294" s="41">
        <f t="shared" si="414"/>
        <v>5123.7339999999995</v>
      </c>
      <c r="K3294" s="45" t="str">
        <f>HYPERLINK(CONCATENATE("https://buscador.neorep.com.ar/",TRIM(A3294),"/"),"FOTO")</f>
        <v>FOTO</v>
      </c>
      <c r="L3294" s="46"/>
    </row>
    <row r="3295" spans="1:12" ht="15.75" customHeight="1">
      <c r="A3295" s="47" t="s">
        <v>6204</v>
      </c>
      <c r="B3295" s="48"/>
      <c r="D3295" s="43"/>
      <c r="E3295" s="44">
        <v>0</v>
      </c>
      <c r="F3295" s="41">
        <f t="shared" si="410"/>
        <v>0</v>
      </c>
      <c r="G3295" s="107">
        <f t="shared" si="411"/>
        <v>0</v>
      </c>
      <c r="H3295" s="108">
        <f t="shared" si="412"/>
        <v>0</v>
      </c>
      <c r="I3295" s="41">
        <f t="shared" si="413"/>
        <v>0</v>
      </c>
      <c r="J3295" s="41">
        <f t="shared" si="414"/>
        <v>0</v>
      </c>
      <c r="K3295" s="45"/>
      <c r="L3295" s="46"/>
    </row>
    <row r="3296" spans="1:12">
      <c r="A3296" s="41" t="s">
        <v>6205</v>
      </c>
      <c r="B3296" s="41"/>
      <c r="D3296" s="43" t="s">
        <v>6206</v>
      </c>
      <c r="E3296" s="44">
        <v>5.9181818181818171</v>
      </c>
      <c r="F3296" s="41">
        <f t="shared" si="410"/>
        <v>5740.6363636363621</v>
      </c>
      <c r="G3296" s="107">
        <f t="shared" si="411"/>
        <v>6946.1699999999983</v>
      </c>
      <c r="H3296" s="108">
        <f t="shared" si="412"/>
        <v>6251.552999999999</v>
      </c>
      <c r="I3296" s="41">
        <f t="shared" si="413"/>
        <v>0</v>
      </c>
      <c r="J3296" s="41">
        <f t="shared" si="414"/>
        <v>9724.6379999999972</v>
      </c>
      <c r="K3296" s="45" t="str">
        <f t="shared" ref="K3296:K3302" si="416">HYPERLINK(CONCATENATE("https://buscador.neorep.com.ar/",TRIM(A3296),"/"),"FOTO")</f>
        <v>FOTO</v>
      </c>
      <c r="L3296" s="46"/>
    </row>
    <row r="3297" spans="1:12" ht="12.75" customHeight="1">
      <c r="A3297" s="41" t="s">
        <v>6207</v>
      </c>
      <c r="B3297" s="41"/>
      <c r="D3297" s="43" t="s">
        <v>6208</v>
      </c>
      <c r="E3297" s="44">
        <v>5.9181818181818171</v>
      </c>
      <c r="F3297" s="41">
        <f t="shared" si="410"/>
        <v>5740.6363636363621</v>
      </c>
      <c r="G3297" s="107">
        <f t="shared" si="411"/>
        <v>6946.1699999999983</v>
      </c>
      <c r="H3297" s="108">
        <f t="shared" si="412"/>
        <v>6251.552999999999</v>
      </c>
      <c r="I3297" s="41">
        <f t="shared" si="413"/>
        <v>0</v>
      </c>
      <c r="J3297" s="41">
        <f t="shared" si="414"/>
        <v>9724.6379999999972</v>
      </c>
      <c r="K3297" s="45" t="str">
        <f t="shared" si="416"/>
        <v>FOTO</v>
      </c>
      <c r="L3297" s="46"/>
    </row>
    <row r="3298" spans="1:12">
      <c r="A3298" s="41" t="s">
        <v>6209</v>
      </c>
      <c r="B3298" s="41"/>
      <c r="D3298" s="43" t="s">
        <v>6210</v>
      </c>
      <c r="E3298" s="44">
        <v>5.8</v>
      </c>
      <c r="F3298" s="41">
        <f t="shared" si="410"/>
        <v>5626</v>
      </c>
      <c r="G3298" s="107">
        <f t="shared" si="411"/>
        <v>6807.46</v>
      </c>
      <c r="H3298" s="108">
        <f t="shared" si="412"/>
        <v>6126.7139999999999</v>
      </c>
      <c r="I3298" s="41">
        <f t="shared" si="413"/>
        <v>0</v>
      </c>
      <c r="J3298" s="41">
        <f t="shared" si="414"/>
        <v>9530.4439999999995</v>
      </c>
      <c r="K3298" s="45" t="str">
        <f t="shared" si="416"/>
        <v>FOTO</v>
      </c>
      <c r="L3298" s="46"/>
    </row>
    <row r="3299" spans="1:12" ht="12.75" customHeight="1">
      <c r="A3299" s="41" t="s">
        <v>6211</v>
      </c>
      <c r="B3299" s="41"/>
      <c r="D3299" s="43" t="s">
        <v>6212</v>
      </c>
      <c r="E3299" s="44">
        <v>5.8</v>
      </c>
      <c r="F3299" s="41">
        <f t="shared" si="410"/>
        <v>5626</v>
      </c>
      <c r="G3299" s="107">
        <f t="shared" si="411"/>
        <v>6807.46</v>
      </c>
      <c r="H3299" s="108">
        <f t="shared" si="412"/>
        <v>6126.7139999999999</v>
      </c>
      <c r="I3299" s="41">
        <f t="shared" si="413"/>
        <v>0</v>
      </c>
      <c r="J3299" s="41">
        <f t="shared" si="414"/>
        <v>9530.4439999999995</v>
      </c>
      <c r="K3299" s="45" t="str">
        <f t="shared" si="416"/>
        <v>FOTO</v>
      </c>
      <c r="L3299" s="46" t="s">
        <v>104</v>
      </c>
    </row>
    <row r="3300" spans="1:12">
      <c r="A3300" s="41" t="s">
        <v>6213</v>
      </c>
      <c r="B3300" s="41"/>
      <c r="D3300" s="43" t="s">
        <v>6214</v>
      </c>
      <c r="E3300" s="44">
        <v>7.8</v>
      </c>
      <c r="F3300" s="41">
        <f t="shared" si="410"/>
        <v>7566</v>
      </c>
      <c r="G3300" s="107">
        <f t="shared" si="411"/>
        <v>9154.86</v>
      </c>
      <c r="H3300" s="108">
        <f t="shared" si="412"/>
        <v>8239.3740000000016</v>
      </c>
      <c r="I3300" s="41">
        <f t="shared" si="413"/>
        <v>0</v>
      </c>
      <c r="J3300" s="41">
        <f t="shared" si="414"/>
        <v>12816.804</v>
      </c>
      <c r="K3300" s="45" t="str">
        <f t="shared" si="416"/>
        <v>FOTO</v>
      </c>
      <c r="L3300" s="46"/>
    </row>
    <row r="3301" spans="1:12">
      <c r="A3301" s="41" t="s">
        <v>6215</v>
      </c>
      <c r="B3301" s="41"/>
      <c r="D3301" s="43" t="s">
        <v>6216</v>
      </c>
      <c r="E3301" s="44">
        <v>7.8</v>
      </c>
      <c r="F3301" s="41">
        <f t="shared" si="410"/>
        <v>7566</v>
      </c>
      <c r="G3301" s="107">
        <f t="shared" si="411"/>
        <v>9154.86</v>
      </c>
      <c r="H3301" s="108">
        <f t="shared" si="412"/>
        <v>8239.3740000000016</v>
      </c>
      <c r="I3301" s="41">
        <f t="shared" si="413"/>
        <v>0</v>
      </c>
      <c r="J3301" s="41">
        <f t="shared" si="414"/>
        <v>12816.804</v>
      </c>
      <c r="K3301" s="45" t="str">
        <f t="shared" si="416"/>
        <v>FOTO</v>
      </c>
      <c r="L3301" s="46"/>
    </row>
    <row r="3302" spans="1:12">
      <c r="A3302" s="41" t="s">
        <v>6217</v>
      </c>
      <c r="B3302" s="41"/>
      <c r="D3302" s="43" t="s">
        <v>6218</v>
      </c>
      <c r="E3302" s="44">
        <v>5.8</v>
      </c>
      <c r="F3302" s="41">
        <f t="shared" si="410"/>
        <v>5626</v>
      </c>
      <c r="G3302" s="107">
        <f t="shared" si="411"/>
        <v>6807.46</v>
      </c>
      <c r="H3302" s="108">
        <f t="shared" si="412"/>
        <v>6126.7139999999999</v>
      </c>
      <c r="I3302" s="41">
        <f t="shared" si="413"/>
        <v>0</v>
      </c>
      <c r="J3302" s="41">
        <f t="shared" si="414"/>
        <v>9530.4439999999995</v>
      </c>
      <c r="K3302" s="45" t="str">
        <f t="shared" si="416"/>
        <v>FOTO</v>
      </c>
      <c r="L3302" s="46"/>
    </row>
    <row r="3303" spans="1:12" ht="15.75" customHeight="1">
      <c r="A3303" s="47" t="s">
        <v>6219</v>
      </c>
      <c r="B3303" s="48"/>
      <c r="D3303" s="43"/>
      <c r="E3303" s="44">
        <v>0</v>
      </c>
      <c r="F3303" s="41">
        <f t="shared" si="410"/>
        <v>0</v>
      </c>
      <c r="G3303" s="107">
        <f t="shared" si="411"/>
        <v>0</v>
      </c>
      <c r="H3303" s="108">
        <f t="shared" si="412"/>
        <v>0</v>
      </c>
      <c r="I3303" s="41">
        <f t="shared" si="413"/>
        <v>0</v>
      </c>
      <c r="J3303" s="41">
        <f t="shared" si="414"/>
        <v>0</v>
      </c>
      <c r="K3303" s="45"/>
      <c r="L3303" s="46"/>
    </row>
    <row r="3304" spans="1:12">
      <c r="A3304" s="41" t="s">
        <v>6220</v>
      </c>
      <c r="B3304" s="41"/>
      <c r="D3304" s="43" t="s">
        <v>6221</v>
      </c>
      <c r="E3304" s="44">
        <v>0.68181818181818177</v>
      </c>
      <c r="F3304" s="41">
        <f t="shared" si="410"/>
        <v>661.36363636363626</v>
      </c>
      <c r="G3304" s="107">
        <f t="shared" si="411"/>
        <v>800.24999999999989</v>
      </c>
      <c r="H3304" s="108">
        <f t="shared" si="412"/>
        <v>720.22499999999991</v>
      </c>
      <c r="I3304" s="41">
        <f t="shared" si="413"/>
        <v>0</v>
      </c>
      <c r="J3304" s="41">
        <f t="shared" si="414"/>
        <v>1120.3499999999997</v>
      </c>
      <c r="K3304" s="45" t="str">
        <f>HYPERLINK(CONCATENATE("https://buscador.neorep.com.ar/",TRIM(A3304),"/"),"FOTO")</f>
        <v>FOTO</v>
      </c>
      <c r="L3304" s="46"/>
    </row>
    <row r="3305" spans="1:12" ht="12.75" customHeight="1">
      <c r="A3305" s="41" t="s">
        <v>6222</v>
      </c>
      <c r="B3305" s="41"/>
      <c r="D3305" s="43" t="s">
        <v>6223</v>
      </c>
      <c r="E3305" s="44">
        <v>0.68181818181818177</v>
      </c>
      <c r="F3305" s="41">
        <f t="shared" si="410"/>
        <v>661.36363636363626</v>
      </c>
      <c r="G3305" s="107">
        <f t="shared" si="411"/>
        <v>800.24999999999989</v>
      </c>
      <c r="H3305" s="108">
        <f t="shared" si="412"/>
        <v>720.22499999999991</v>
      </c>
      <c r="I3305" s="41">
        <f t="shared" si="413"/>
        <v>0</v>
      </c>
      <c r="J3305" s="41">
        <f t="shared" si="414"/>
        <v>1120.3499999999997</v>
      </c>
      <c r="K3305" s="45" t="str">
        <f>HYPERLINK(CONCATENATE("https://buscador.neorep.com.ar/",TRIM(A3305),"/"),"FOTO")</f>
        <v>FOTO</v>
      </c>
      <c r="L3305" s="46"/>
    </row>
    <row r="3306" spans="1:12" ht="15.75" customHeight="1">
      <c r="A3306" s="47" t="s">
        <v>6224</v>
      </c>
      <c r="B3306" s="48"/>
      <c r="D3306" s="43"/>
      <c r="E3306" s="44">
        <v>0</v>
      </c>
      <c r="F3306" s="41">
        <f t="shared" si="410"/>
        <v>0</v>
      </c>
      <c r="G3306" s="107">
        <f t="shared" si="411"/>
        <v>0</v>
      </c>
      <c r="H3306" s="108">
        <f t="shared" si="412"/>
        <v>0</v>
      </c>
      <c r="I3306" s="41">
        <f t="shared" si="413"/>
        <v>0</v>
      </c>
      <c r="J3306" s="41">
        <f t="shared" si="414"/>
        <v>0</v>
      </c>
      <c r="K3306" s="45"/>
      <c r="L3306" s="46"/>
    </row>
    <row r="3307" spans="1:12" ht="15.75" customHeight="1">
      <c r="A3307" s="47" t="s">
        <v>6225</v>
      </c>
      <c r="B3307" s="48"/>
      <c r="D3307" s="43"/>
      <c r="E3307" s="44">
        <v>0</v>
      </c>
      <c r="F3307" s="41">
        <f t="shared" si="410"/>
        <v>0</v>
      </c>
      <c r="G3307" s="107">
        <f t="shared" si="411"/>
        <v>0</v>
      </c>
      <c r="H3307" s="108">
        <f t="shared" si="412"/>
        <v>0</v>
      </c>
      <c r="I3307" s="41">
        <f t="shared" si="413"/>
        <v>0</v>
      </c>
      <c r="J3307" s="41">
        <f t="shared" si="414"/>
        <v>0</v>
      </c>
      <c r="K3307" s="45"/>
      <c r="L3307" s="46"/>
    </row>
    <row r="3308" spans="1:12" ht="12.75" customHeight="1">
      <c r="A3308" s="41" t="s">
        <v>6226</v>
      </c>
      <c r="B3308" s="41" t="s">
        <v>6227</v>
      </c>
      <c r="D3308" s="43" t="s">
        <v>6228</v>
      </c>
      <c r="E3308" s="44">
        <v>3.4818181818181815</v>
      </c>
      <c r="F3308" s="41">
        <f t="shared" si="410"/>
        <v>3377.363636363636</v>
      </c>
      <c r="G3308" s="107">
        <f t="shared" si="411"/>
        <v>4086.6099999999997</v>
      </c>
      <c r="H3308" s="108">
        <f t="shared" si="412"/>
        <v>3677.9489999999996</v>
      </c>
      <c r="I3308" s="41">
        <f t="shared" si="413"/>
        <v>0</v>
      </c>
      <c r="J3308" s="41">
        <f t="shared" si="414"/>
        <v>5721.253999999999</v>
      </c>
      <c r="K3308" s="45" t="str">
        <f t="shared" ref="K3308:K3338" si="417">HYPERLINK(CONCATENATE("https://buscador.neorep.com.ar/",TRIM(A3308),"/"),"FOTO")</f>
        <v>FOTO</v>
      </c>
      <c r="L3308" s="46"/>
    </row>
    <row r="3309" spans="1:12" ht="12.75" customHeight="1">
      <c r="A3309" s="41" t="s">
        <v>6229</v>
      </c>
      <c r="B3309" s="41" t="s">
        <v>6227</v>
      </c>
      <c r="D3309" s="43" t="s">
        <v>6230</v>
      </c>
      <c r="E3309" s="44">
        <v>2.1181818181818182</v>
      </c>
      <c r="F3309" s="41">
        <f t="shared" si="410"/>
        <v>2054.6363636363635</v>
      </c>
      <c r="G3309" s="107">
        <f t="shared" si="411"/>
        <v>2486.1099999999997</v>
      </c>
      <c r="H3309" s="108">
        <f t="shared" si="412"/>
        <v>2237.4989999999998</v>
      </c>
      <c r="I3309" s="41">
        <f t="shared" si="413"/>
        <v>0</v>
      </c>
      <c r="J3309" s="41">
        <f t="shared" si="414"/>
        <v>3480.5539999999992</v>
      </c>
      <c r="K3309" s="45" t="str">
        <f t="shared" si="417"/>
        <v>FOTO</v>
      </c>
      <c r="L3309" s="46"/>
    </row>
    <row r="3310" spans="1:12" ht="12.75" customHeight="1">
      <c r="A3310" s="41" t="s">
        <v>6231</v>
      </c>
      <c r="B3310" s="41" t="s">
        <v>6227</v>
      </c>
      <c r="D3310" s="43" t="s">
        <v>6232</v>
      </c>
      <c r="E3310" s="44">
        <v>2.1181818181818182</v>
      </c>
      <c r="F3310" s="41">
        <f t="shared" si="410"/>
        <v>2054.6363636363635</v>
      </c>
      <c r="G3310" s="107">
        <f t="shared" si="411"/>
        <v>2486.1099999999997</v>
      </c>
      <c r="H3310" s="108">
        <f t="shared" si="412"/>
        <v>2237.4989999999998</v>
      </c>
      <c r="I3310" s="41">
        <f t="shared" si="413"/>
        <v>0</v>
      </c>
      <c r="J3310" s="41">
        <f t="shared" si="414"/>
        <v>3480.5539999999992</v>
      </c>
      <c r="K3310" s="45" t="str">
        <f t="shared" si="417"/>
        <v>FOTO</v>
      </c>
      <c r="L3310" s="46"/>
    </row>
    <row r="3311" spans="1:12" ht="12.75" customHeight="1">
      <c r="A3311" s="41" t="s">
        <v>6233</v>
      </c>
      <c r="B3311" s="41" t="s">
        <v>6227</v>
      </c>
      <c r="D3311" s="43" t="s">
        <v>6234</v>
      </c>
      <c r="E3311" s="44">
        <v>2.1181818181818182</v>
      </c>
      <c r="F3311" s="41">
        <f t="shared" si="410"/>
        <v>2054.6363636363635</v>
      </c>
      <c r="G3311" s="107">
        <f t="shared" si="411"/>
        <v>2486.1099999999997</v>
      </c>
      <c r="H3311" s="108">
        <f t="shared" si="412"/>
        <v>2237.4989999999998</v>
      </c>
      <c r="I3311" s="41">
        <f t="shared" si="413"/>
        <v>0</v>
      </c>
      <c r="J3311" s="41">
        <f t="shared" si="414"/>
        <v>3480.5539999999992</v>
      </c>
      <c r="K3311" s="45" t="str">
        <f t="shared" si="417"/>
        <v>FOTO</v>
      </c>
      <c r="L3311" s="46"/>
    </row>
    <row r="3312" spans="1:12">
      <c r="A3312" s="41" t="s">
        <v>6235</v>
      </c>
      <c r="B3312" s="41" t="s">
        <v>6227</v>
      </c>
      <c r="D3312" s="43" t="s">
        <v>6236</v>
      </c>
      <c r="E3312" s="44">
        <v>3.5999999999999996</v>
      </c>
      <c r="F3312" s="41">
        <f t="shared" si="410"/>
        <v>3491.9999999999995</v>
      </c>
      <c r="G3312" s="107">
        <f t="shared" si="411"/>
        <v>4225.32</v>
      </c>
      <c r="H3312" s="108">
        <f t="shared" si="412"/>
        <v>3802.788</v>
      </c>
      <c r="I3312" s="41">
        <f t="shared" si="413"/>
        <v>0</v>
      </c>
      <c r="J3312" s="41">
        <f t="shared" si="414"/>
        <v>5915.4479999999994</v>
      </c>
      <c r="K3312" s="45" t="str">
        <f t="shared" si="417"/>
        <v>FOTO</v>
      </c>
      <c r="L3312" s="46"/>
    </row>
    <row r="3313" spans="1:12">
      <c r="A3313" s="41" t="s">
        <v>6237</v>
      </c>
      <c r="B3313" s="41" t="s">
        <v>6227</v>
      </c>
      <c r="D3313" s="43" t="s">
        <v>6238</v>
      </c>
      <c r="E3313" s="44">
        <v>2.3590909090909089</v>
      </c>
      <c r="F3313" s="41">
        <f t="shared" si="410"/>
        <v>2288.3181818181815</v>
      </c>
      <c r="G3313" s="107">
        <f t="shared" si="411"/>
        <v>2768.8649999999998</v>
      </c>
      <c r="H3313" s="108">
        <f t="shared" si="412"/>
        <v>2491.9784999999997</v>
      </c>
      <c r="I3313" s="41">
        <f t="shared" si="413"/>
        <v>0</v>
      </c>
      <c r="J3313" s="41">
        <f t="shared" si="414"/>
        <v>3876.4109999999996</v>
      </c>
      <c r="K3313" s="45" t="str">
        <f t="shared" si="417"/>
        <v>FOTO</v>
      </c>
      <c r="L3313" s="46"/>
    </row>
    <row r="3314" spans="1:12">
      <c r="A3314" s="41" t="s">
        <v>6239</v>
      </c>
      <c r="B3314" s="41" t="s">
        <v>6227</v>
      </c>
      <c r="D3314" s="43" t="s">
        <v>6240</v>
      </c>
      <c r="E3314" s="44">
        <v>3.5181818181818181</v>
      </c>
      <c r="F3314" s="41">
        <f t="shared" si="410"/>
        <v>3412.6363636363635</v>
      </c>
      <c r="G3314" s="107">
        <f t="shared" si="411"/>
        <v>4129.29</v>
      </c>
      <c r="H3314" s="108">
        <f t="shared" si="412"/>
        <v>3716.3609999999999</v>
      </c>
      <c r="I3314" s="41">
        <f t="shared" si="413"/>
        <v>0</v>
      </c>
      <c r="J3314" s="41">
        <f t="shared" si="414"/>
        <v>5781.0059999999994</v>
      </c>
      <c r="K3314" s="45" t="str">
        <f t="shared" si="417"/>
        <v>FOTO</v>
      </c>
      <c r="L3314" s="46"/>
    </row>
    <row r="3315" spans="1:12">
      <c r="A3315" s="41" t="s">
        <v>6241</v>
      </c>
      <c r="B3315" s="41" t="s">
        <v>6227</v>
      </c>
      <c r="D3315" s="43" t="s">
        <v>6242</v>
      </c>
      <c r="E3315" s="44">
        <v>2.8818181818181814</v>
      </c>
      <c r="F3315" s="41">
        <f t="shared" si="410"/>
        <v>2795.363636363636</v>
      </c>
      <c r="G3315" s="107">
        <f t="shared" si="411"/>
        <v>3382.3899999999994</v>
      </c>
      <c r="H3315" s="108">
        <f t="shared" si="412"/>
        <v>3044.1509999999994</v>
      </c>
      <c r="I3315" s="41">
        <f t="shared" si="413"/>
        <v>0</v>
      </c>
      <c r="J3315" s="41">
        <f t="shared" si="414"/>
        <v>4735.3459999999986</v>
      </c>
      <c r="K3315" s="45" t="str">
        <f t="shared" si="417"/>
        <v>FOTO</v>
      </c>
      <c r="L3315" s="46"/>
    </row>
    <row r="3316" spans="1:12">
      <c r="A3316" s="41" t="s">
        <v>6243</v>
      </c>
      <c r="B3316" s="41" t="s">
        <v>6227</v>
      </c>
      <c r="D3316" s="43" t="s">
        <v>6244</v>
      </c>
      <c r="E3316" s="44">
        <v>2.9999999999999996</v>
      </c>
      <c r="F3316" s="41">
        <f t="shared" si="410"/>
        <v>2909.9999999999995</v>
      </c>
      <c r="G3316" s="107">
        <f t="shared" si="411"/>
        <v>3521.0999999999995</v>
      </c>
      <c r="H3316" s="108">
        <f t="shared" si="412"/>
        <v>3168.99</v>
      </c>
      <c r="I3316" s="41">
        <f t="shared" si="413"/>
        <v>0</v>
      </c>
      <c r="J3316" s="41">
        <f t="shared" si="414"/>
        <v>4929.5399999999991</v>
      </c>
      <c r="K3316" s="45" t="str">
        <f t="shared" si="417"/>
        <v>FOTO</v>
      </c>
      <c r="L3316" s="46"/>
    </row>
    <row r="3317" spans="1:12">
      <c r="A3317" s="41" t="s">
        <v>6245</v>
      </c>
      <c r="B3317" s="41" t="s">
        <v>6227</v>
      </c>
      <c r="D3317" s="43" t="s">
        <v>6246</v>
      </c>
      <c r="E3317" s="44">
        <v>3.5181818181818181</v>
      </c>
      <c r="F3317" s="41">
        <f t="shared" si="410"/>
        <v>3412.6363636363635</v>
      </c>
      <c r="G3317" s="107">
        <f t="shared" si="411"/>
        <v>4129.29</v>
      </c>
      <c r="H3317" s="108">
        <f t="shared" si="412"/>
        <v>3716.3609999999999</v>
      </c>
      <c r="I3317" s="41">
        <f t="shared" si="413"/>
        <v>0</v>
      </c>
      <c r="J3317" s="41">
        <f t="shared" si="414"/>
        <v>5781.0059999999994</v>
      </c>
      <c r="K3317" s="45" t="str">
        <f t="shared" si="417"/>
        <v>FOTO</v>
      </c>
      <c r="L3317" s="46" t="s">
        <v>81</v>
      </c>
    </row>
    <row r="3318" spans="1:12">
      <c r="A3318" s="41" t="s">
        <v>6247</v>
      </c>
      <c r="B3318" s="41" t="s">
        <v>6227</v>
      </c>
      <c r="D3318" s="43" t="s">
        <v>6248</v>
      </c>
      <c r="E3318" s="44">
        <v>4.2</v>
      </c>
      <c r="F3318" s="41">
        <f t="shared" si="410"/>
        <v>4074</v>
      </c>
      <c r="G3318" s="107">
        <f t="shared" si="411"/>
        <v>4929.54</v>
      </c>
      <c r="H3318" s="108">
        <f t="shared" si="412"/>
        <v>4436.5860000000002</v>
      </c>
      <c r="I3318" s="41">
        <f t="shared" si="413"/>
        <v>0</v>
      </c>
      <c r="J3318" s="41">
        <f t="shared" si="414"/>
        <v>6901.3559999999998</v>
      </c>
      <c r="K3318" s="45" t="str">
        <f t="shared" si="417"/>
        <v>FOTO</v>
      </c>
      <c r="L3318" s="46"/>
    </row>
    <row r="3319" spans="1:12">
      <c r="A3319" s="41" t="s">
        <v>6249</v>
      </c>
      <c r="B3319" s="41" t="s">
        <v>6227</v>
      </c>
      <c r="D3319" s="43" t="s">
        <v>6250</v>
      </c>
      <c r="E3319" s="44">
        <v>3.1999999999999997</v>
      </c>
      <c r="F3319" s="41">
        <f t="shared" si="410"/>
        <v>3103.9999999999995</v>
      </c>
      <c r="G3319" s="107">
        <f t="shared" si="411"/>
        <v>3755.8399999999992</v>
      </c>
      <c r="H3319" s="108">
        <f t="shared" si="412"/>
        <v>3380.2559999999994</v>
      </c>
      <c r="I3319" s="41">
        <f t="shared" si="413"/>
        <v>0</v>
      </c>
      <c r="J3319" s="41">
        <f t="shared" si="414"/>
        <v>5258.1759999999986</v>
      </c>
      <c r="K3319" s="45" t="str">
        <f t="shared" si="417"/>
        <v>FOTO</v>
      </c>
      <c r="L3319" s="46"/>
    </row>
    <row r="3320" spans="1:12">
      <c r="A3320" s="41" t="s">
        <v>6251</v>
      </c>
      <c r="B3320" s="41" t="s">
        <v>6227</v>
      </c>
      <c r="D3320" s="43" t="s">
        <v>6252</v>
      </c>
      <c r="E3320" s="44">
        <v>3.1999999999999997</v>
      </c>
      <c r="F3320" s="41">
        <f t="shared" si="410"/>
        <v>3103.9999999999995</v>
      </c>
      <c r="G3320" s="107">
        <f t="shared" si="411"/>
        <v>3755.8399999999992</v>
      </c>
      <c r="H3320" s="108">
        <f t="shared" si="412"/>
        <v>3380.2559999999994</v>
      </c>
      <c r="I3320" s="41">
        <f t="shared" si="413"/>
        <v>0</v>
      </c>
      <c r="J3320" s="41">
        <f t="shared" si="414"/>
        <v>5258.1759999999986</v>
      </c>
      <c r="K3320" s="45" t="str">
        <f t="shared" si="417"/>
        <v>FOTO</v>
      </c>
      <c r="L3320" s="46"/>
    </row>
    <row r="3321" spans="1:12">
      <c r="A3321" s="41" t="s">
        <v>6253</v>
      </c>
      <c r="B3321" s="41" t="s">
        <v>6227</v>
      </c>
      <c r="D3321" s="43" t="s">
        <v>6254</v>
      </c>
      <c r="E3321" s="44">
        <v>3.959090909090909</v>
      </c>
      <c r="F3321" s="41">
        <f t="shared" si="410"/>
        <v>3840.3181818181815</v>
      </c>
      <c r="G3321" s="107">
        <f t="shared" si="411"/>
        <v>4646.7849999999999</v>
      </c>
      <c r="H3321" s="108">
        <f t="shared" si="412"/>
        <v>4182.1064999999999</v>
      </c>
      <c r="I3321" s="41">
        <f t="shared" si="413"/>
        <v>0</v>
      </c>
      <c r="J3321" s="41">
        <f t="shared" si="414"/>
        <v>6505.4989999999998</v>
      </c>
      <c r="K3321" s="45" t="str">
        <f t="shared" si="417"/>
        <v>FOTO</v>
      </c>
      <c r="L3321" s="46" t="s">
        <v>104</v>
      </c>
    </row>
    <row r="3322" spans="1:12">
      <c r="A3322" s="41" t="s">
        <v>6255</v>
      </c>
      <c r="B3322" s="41" t="s">
        <v>6227</v>
      </c>
      <c r="D3322" s="43" t="s">
        <v>6256</v>
      </c>
      <c r="E3322" s="44">
        <v>3.5181818181818181</v>
      </c>
      <c r="F3322" s="41">
        <f t="shared" si="410"/>
        <v>3412.6363636363635</v>
      </c>
      <c r="G3322" s="107">
        <f t="shared" si="411"/>
        <v>4129.29</v>
      </c>
      <c r="H3322" s="108">
        <f t="shared" si="412"/>
        <v>3716.3609999999999</v>
      </c>
      <c r="I3322" s="41">
        <f t="shared" si="413"/>
        <v>0</v>
      </c>
      <c r="J3322" s="41">
        <f t="shared" si="414"/>
        <v>5781.0059999999994</v>
      </c>
      <c r="K3322" s="45" t="str">
        <f t="shared" si="417"/>
        <v>FOTO</v>
      </c>
      <c r="L3322" s="46"/>
    </row>
    <row r="3323" spans="1:12">
      <c r="A3323" s="41" t="s">
        <v>6257</v>
      </c>
      <c r="B3323" s="41" t="s">
        <v>6227</v>
      </c>
      <c r="D3323" s="43" t="s">
        <v>6258</v>
      </c>
      <c r="E3323" s="44">
        <v>4.081818181818182</v>
      </c>
      <c r="F3323" s="41">
        <f t="shared" si="410"/>
        <v>3959.3636363636365</v>
      </c>
      <c r="G3323" s="107">
        <f t="shared" si="411"/>
        <v>4790.83</v>
      </c>
      <c r="H3323" s="108">
        <f t="shared" si="412"/>
        <v>4311.7470000000003</v>
      </c>
      <c r="I3323" s="41">
        <f t="shared" si="413"/>
        <v>0</v>
      </c>
      <c r="J3323" s="41">
        <f t="shared" si="414"/>
        <v>6707.1619999999994</v>
      </c>
      <c r="K3323" s="45" t="str">
        <f t="shared" si="417"/>
        <v>FOTO</v>
      </c>
      <c r="L3323" s="46" t="s">
        <v>104</v>
      </c>
    </row>
    <row r="3324" spans="1:12">
      <c r="A3324" s="41" t="s">
        <v>6259</v>
      </c>
      <c r="B3324" s="41" t="s">
        <v>6227</v>
      </c>
      <c r="D3324" s="43" t="s">
        <v>6260</v>
      </c>
      <c r="E3324" s="44">
        <v>3.4818181818181815</v>
      </c>
      <c r="F3324" s="41">
        <f t="shared" si="410"/>
        <v>3377.363636363636</v>
      </c>
      <c r="G3324" s="107">
        <f t="shared" si="411"/>
        <v>4086.6099999999997</v>
      </c>
      <c r="H3324" s="108">
        <f t="shared" si="412"/>
        <v>3677.9489999999996</v>
      </c>
      <c r="I3324" s="41">
        <f t="shared" si="413"/>
        <v>0</v>
      </c>
      <c r="J3324" s="41">
        <f t="shared" si="414"/>
        <v>5721.253999999999</v>
      </c>
      <c r="K3324" s="45" t="str">
        <f t="shared" si="417"/>
        <v>FOTO</v>
      </c>
      <c r="L3324" s="46" t="s">
        <v>104</v>
      </c>
    </row>
    <row r="3325" spans="1:12">
      <c r="A3325" s="41" t="s">
        <v>6261</v>
      </c>
      <c r="B3325" s="41" t="s">
        <v>6227</v>
      </c>
      <c r="D3325" s="43" t="s">
        <v>6262</v>
      </c>
      <c r="E3325" s="44">
        <v>4.5181818181818176</v>
      </c>
      <c r="F3325" s="41">
        <f t="shared" si="410"/>
        <v>4382.6363636363631</v>
      </c>
      <c r="G3325" s="107">
        <f t="shared" si="411"/>
        <v>5302.9899999999989</v>
      </c>
      <c r="H3325" s="108">
        <f t="shared" si="412"/>
        <v>4772.6909999999989</v>
      </c>
      <c r="I3325" s="41">
        <f t="shared" si="413"/>
        <v>0</v>
      </c>
      <c r="J3325" s="41">
        <f t="shared" si="414"/>
        <v>7424.1859999999979</v>
      </c>
      <c r="K3325" s="45" t="str">
        <f t="shared" si="417"/>
        <v>FOTO</v>
      </c>
      <c r="L3325" s="46" t="s">
        <v>81</v>
      </c>
    </row>
    <row r="3326" spans="1:12">
      <c r="A3326" s="41" t="s">
        <v>6263</v>
      </c>
      <c r="B3326" s="41" t="s">
        <v>6227</v>
      </c>
      <c r="D3326" s="43" t="s">
        <v>6264</v>
      </c>
      <c r="E3326" s="44">
        <v>4.5181818181818176</v>
      </c>
      <c r="F3326" s="41">
        <f t="shared" si="410"/>
        <v>4382.6363636363631</v>
      </c>
      <c r="G3326" s="107">
        <f t="shared" si="411"/>
        <v>5302.9899999999989</v>
      </c>
      <c r="H3326" s="108">
        <f t="shared" si="412"/>
        <v>4772.6909999999989</v>
      </c>
      <c r="I3326" s="41">
        <f t="shared" si="413"/>
        <v>0</v>
      </c>
      <c r="J3326" s="41">
        <f t="shared" si="414"/>
        <v>7424.1859999999979</v>
      </c>
      <c r="K3326" s="45" t="str">
        <f t="shared" si="417"/>
        <v>FOTO</v>
      </c>
      <c r="L3326" s="46" t="s">
        <v>81</v>
      </c>
    </row>
    <row r="3327" spans="1:12">
      <c r="A3327" s="41" t="s">
        <v>6265</v>
      </c>
      <c r="B3327" s="41" t="s">
        <v>6227</v>
      </c>
      <c r="D3327" s="43" t="s">
        <v>6266</v>
      </c>
      <c r="E3327" s="44">
        <v>4.7590909090909088</v>
      </c>
      <c r="F3327" s="41">
        <f t="shared" si="410"/>
        <v>4616.318181818182</v>
      </c>
      <c r="G3327" s="107">
        <f t="shared" si="411"/>
        <v>5585.7449999999999</v>
      </c>
      <c r="H3327" s="108">
        <f t="shared" si="412"/>
        <v>5027.1705000000002</v>
      </c>
      <c r="I3327" s="41">
        <f t="shared" si="413"/>
        <v>0</v>
      </c>
      <c r="J3327" s="41">
        <f t="shared" si="414"/>
        <v>7820.0429999999997</v>
      </c>
      <c r="K3327" s="45" t="str">
        <f t="shared" si="417"/>
        <v>FOTO</v>
      </c>
      <c r="L3327" s="46" t="s">
        <v>81</v>
      </c>
    </row>
    <row r="3328" spans="1:12">
      <c r="A3328" s="41" t="s">
        <v>6267</v>
      </c>
      <c r="B3328" s="41" t="s">
        <v>6227</v>
      </c>
      <c r="D3328" s="43" t="s">
        <v>6268</v>
      </c>
      <c r="E3328" s="44">
        <v>4.3999999999999995</v>
      </c>
      <c r="F3328" s="41">
        <f t="shared" si="410"/>
        <v>4267.9999999999991</v>
      </c>
      <c r="G3328" s="107">
        <f t="shared" si="411"/>
        <v>5164.2799999999988</v>
      </c>
      <c r="H3328" s="108">
        <f t="shared" si="412"/>
        <v>4647.851999999999</v>
      </c>
      <c r="I3328" s="41">
        <f t="shared" si="413"/>
        <v>0</v>
      </c>
      <c r="J3328" s="41">
        <f t="shared" si="414"/>
        <v>7229.9919999999975</v>
      </c>
      <c r="K3328" s="45" t="str">
        <f t="shared" si="417"/>
        <v>FOTO</v>
      </c>
      <c r="L3328" s="46" t="s">
        <v>81</v>
      </c>
    </row>
    <row r="3329" spans="1:12">
      <c r="A3329" s="41" t="s">
        <v>6269</v>
      </c>
      <c r="B3329" s="41" t="s">
        <v>6227</v>
      </c>
      <c r="D3329" s="43" t="s">
        <v>6270</v>
      </c>
      <c r="E3329" s="44">
        <v>4.8409090909090908</v>
      </c>
      <c r="F3329" s="41">
        <f t="shared" si="410"/>
        <v>4695.681818181818</v>
      </c>
      <c r="G3329" s="107">
        <f t="shared" si="411"/>
        <v>5681.7749999999996</v>
      </c>
      <c r="H3329" s="108">
        <f t="shared" si="412"/>
        <v>5113.5974999999999</v>
      </c>
      <c r="I3329" s="41">
        <f t="shared" si="413"/>
        <v>0</v>
      </c>
      <c r="J3329" s="41">
        <f t="shared" si="414"/>
        <v>7954.4849999999988</v>
      </c>
      <c r="K3329" s="45" t="str">
        <f t="shared" si="417"/>
        <v>FOTO</v>
      </c>
      <c r="L3329" s="46" t="s">
        <v>81</v>
      </c>
    </row>
    <row r="3330" spans="1:12">
      <c r="A3330" s="41" t="s">
        <v>6271</v>
      </c>
      <c r="B3330" s="41" t="s">
        <v>6227</v>
      </c>
      <c r="D3330" s="43" t="s">
        <v>6272</v>
      </c>
      <c r="E3330" s="44">
        <v>5.1181818181818173</v>
      </c>
      <c r="F3330" s="41">
        <f t="shared" si="410"/>
        <v>4964.6363636363631</v>
      </c>
      <c r="G3330" s="107">
        <f t="shared" si="411"/>
        <v>6007.2099999999991</v>
      </c>
      <c r="H3330" s="108">
        <f t="shared" si="412"/>
        <v>5406.4889999999996</v>
      </c>
      <c r="I3330" s="41">
        <f t="shared" si="413"/>
        <v>0</v>
      </c>
      <c r="J3330" s="41">
        <f t="shared" si="414"/>
        <v>8410.0939999999991</v>
      </c>
      <c r="K3330" s="45" t="str">
        <f t="shared" si="417"/>
        <v>FOTO</v>
      </c>
      <c r="L3330" s="46"/>
    </row>
    <row r="3331" spans="1:12">
      <c r="A3331" s="41" t="s">
        <v>6273</v>
      </c>
      <c r="B3331" s="41" t="s">
        <v>6227</v>
      </c>
      <c r="D3331" s="43" t="s">
        <v>6274</v>
      </c>
      <c r="E3331" s="44">
        <v>4.5181818181818176</v>
      </c>
      <c r="F3331" s="41">
        <f t="shared" si="410"/>
        <v>4382.6363636363631</v>
      </c>
      <c r="G3331" s="107">
        <f t="shared" si="411"/>
        <v>5302.9899999999989</v>
      </c>
      <c r="H3331" s="108">
        <f t="shared" si="412"/>
        <v>4772.6909999999989</v>
      </c>
      <c r="I3331" s="41">
        <f t="shared" si="413"/>
        <v>0</v>
      </c>
      <c r="J3331" s="41">
        <f t="shared" si="414"/>
        <v>7424.1859999999979</v>
      </c>
      <c r="K3331" s="45" t="str">
        <f t="shared" si="417"/>
        <v>FOTO</v>
      </c>
      <c r="L3331" s="46" t="s">
        <v>81</v>
      </c>
    </row>
    <row r="3332" spans="1:12">
      <c r="A3332" s="41" t="s">
        <v>6275</v>
      </c>
      <c r="B3332" s="41" t="s">
        <v>6227</v>
      </c>
      <c r="D3332" s="43" t="s">
        <v>6276</v>
      </c>
      <c r="E3332" s="44">
        <v>4.8409090909090908</v>
      </c>
      <c r="F3332" s="41">
        <f t="shared" si="410"/>
        <v>4695.681818181818</v>
      </c>
      <c r="G3332" s="107">
        <f t="shared" si="411"/>
        <v>5681.7749999999996</v>
      </c>
      <c r="H3332" s="108">
        <f t="shared" si="412"/>
        <v>5113.5974999999999</v>
      </c>
      <c r="I3332" s="41">
        <f t="shared" si="413"/>
        <v>0</v>
      </c>
      <c r="J3332" s="41">
        <f t="shared" si="414"/>
        <v>7954.4849999999988</v>
      </c>
      <c r="K3332" s="45" t="str">
        <f t="shared" si="417"/>
        <v>FOTO</v>
      </c>
      <c r="L3332" s="46" t="s">
        <v>81</v>
      </c>
    </row>
    <row r="3333" spans="1:12">
      <c r="A3333" s="41" t="s">
        <v>6277</v>
      </c>
      <c r="B3333" s="41" t="s">
        <v>6227</v>
      </c>
      <c r="D3333" s="43" t="s">
        <v>6278</v>
      </c>
      <c r="E3333" s="44">
        <v>5.1590909090909083</v>
      </c>
      <c r="F3333" s="41">
        <f t="shared" si="410"/>
        <v>5004.3181818181811</v>
      </c>
      <c r="G3333" s="107">
        <f t="shared" si="411"/>
        <v>6055.2249999999985</v>
      </c>
      <c r="H3333" s="108">
        <f t="shared" si="412"/>
        <v>5449.7024999999985</v>
      </c>
      <c r="I3333" s="41">
        <f t="shared" si="413"/>
        <v>0</v>
      </c>
      <c r="J3333" s="41">
        <f t="shared" si="414"/>
        <v>8477.3149999999969</v>
      </c>
      <c r="K3333" s="45" t="str">
        <f t="shared" si="417"/>
        <v>FOTO</v>
      </c>
      <c r="L3333" s="46" t="s">
        <v>86</v>
      </c>
    </row>
    <row r="3334" spans="1:12">
      <c r="A3334" s="41" t="s">
        <v>6279</v>
      </c>
      <c r="B3334" s="41" t="s">
        <v>6227</v>
      </c>
      <c r="D3334" s="43" t="s">
        <v>6280</v>
      </c>
      <c r="E3334" s="44">
        <v>2.1999999999999997</v>
      </c>
      <c r="F3334" s="41">
        <f t="shared" si="410"/>
        <v>2133.9999999999995</v>
      </c>
      <c r="G3334" s="107">
        <f t="shared" si="411"/>
        <v>2582.1399999999994</v>
      </c>
      <c r="H3334" s="108">
        <f t="shared" si="412"/>
        <v>2323.9259999999995</v>
      </c>
      <c r="I3334" s="41">
        <f t="shared" si="413"/>
        <v>0</v>
      </c>
      <c r="J3334" s="41">
        <f t="shared" si="414"/>
        <v>3614.9959999999987</v>
      </c>
      <c r="K3334" s="45" t="str">
        <f t="shared" si="417"/>
        <v>FOTO</v>
      </c>
      <c r="L3334" s="46"/>
    </row>
    <row r="3335" spans="1:12">
      <c r="A3335" s="41" t="s">
        <v>6281</v>
      </c>
      <c r="B3335" s="41" t="s">
        <v>6227</v>
      </c>
      <c r="D3335" s="43" t="s">
        <v>6282</v>
      </c>
      <c r="E3335" s="44">
        <v>2.1999999999999997</v>
      </c>
      <c r="F3335" s="41">
        <f t="shared" si="410"/>
        <v>2133.9999999999995</v>
      </c>
      <c r="G3335" s="107">
        <f t="shared" si="411"/>
        <v>2582.1399999999994</v>
      </c>
      <c r="H3335" s="108">
        <f t="shared" si="412"/>
        <v>2323.9259999999995</v>
      </c>
      <c r="I3335" s="41">
        <f t="shared" si="413"/>
        <v>0</v>
      </c>
      <c r="J3335" s="41">
        <f t="shared" si="414"/>
        <v>3614.9959999999987</v>
      </c>
      <c r="K3335" s="45" t="str">
        <f t="shared" si="417"/>
        <v>FOTO</v>
      </c>
      <c r="L3335" s="46"/>
    </row>
    <row r="3336" spans="1:12">
      <c r="A3336" s="41" t="s">
        <v>6283</v>
      </c>
      <c r="B3336" s="41" t="s">
        <v>6227</v>
      </c>
      <c r="D3336" s="43" t="s">
        <v>6284</v>
      </c>
      <c r="E3336" s="44">
        <v>2.1999999999999997</v>
      </c>
      <c r="F3336" s="41">
        <f t="shared" si="410"/>
        <v>2133.9999999999995</v>
      </c>
      <c r="G3336" s="107">
        <f t="shared" si="411"/>
        <v>2582.1399999999994</v>
      </c>
      <c r="H3336" s="108">
        <f t="shared" si="412"/>
        <v>2323.9259999999995</v>
      </c>
      <c r="I3336" s="41">
        <f t="shared" si="413"/>
        <v>0</v>
      </c>
      <c r="J3336" s="41">
        <f t="shared" si="414"/>
        <v>3614.9959999999987</v>
      </c>
      <c r="K3336" s="45" t="str">
        <f t="shared" si="417"/>
        <v>FOTO</v>
      </c>
      <c r="L3336" s="46" t="s">
        <v>104</v>
      </c>
    </row>
    <row r="3337" spans="1:12">
      <c r="A3337" s="41" t="s">
        <v>6285</v>
      </c>
      <c r="B3337" s="41" t="s">
        <v>6227</v>
      </c>
      <c r="D3337" s="43" t="s">
        <v>6286</v>
      </c>
      <c r="E3337" s="44">
        <v>2.6818181818181817</v>
      </c>
      <c r="F3337" s="41">
        <f t="shared" ref="F3337:F3400" si="418">+E3337*F$18</f>
        <v>2601.363636363636</v>
      </c>
      <c r="G3337" s="107">
        <f t="shared" ref="G3337:G3400" si="419">+F3337*(1+G$18)</f>
        <v>3147.6499999999996</v>
      </c>
      <c r="H3337" s="108">
        <f t="shared" ref="H3337:H3400" si="420">+G3337*(1-H$18)</f>
        <v>2832.8849999999998</v>
      </c>
      <c r="I3337" s="41">
        <f t="shared" ref="I3337:I3400" si="421">+G3337*C3337</f>
        <v>0</v>
      </c>
      <c r="J3337" s="41">
        <f t="shared" ref="J3337:J3400" si="422">+G3337*(1+J$18)</f>
        <v>4406.7099999999991</v>
      </c>
      <c r="K3337" s="45" t="str">
        <f t="shared" si="417"/>
        <v>FOTO</v>
      </c>
      <c r="L3337" s="46"/>
    </row>
    <row r="3338" spans="1:12">
      <c r="A3338" s="41" t="s">
        <v>6287</v>
      </c>
      <c r="B3338" s="41" t="s">
        <v>6227</v>
      </c>
      <c r="D3338" s="43" t="s">
        <v>6288</v>
      </c>
      <c r="E3338" s="44">
        <v>2.4818181818181815</v>
      </c>
      <c r="F3338" s="41">
        <f t="shared" si="418"/>
        <v>2407.363636363636</v>
      </c>
      <c r="G3338" s="107">
        <f t="shared" si="419"/>
        <v>2912.9099999999994</v>
      </c>
      <c r="H3338" s="108">
        <f t="shared" si="420"/>
        <v>2621.6189999999997</v>
      </c>
      <c r="I3338" s="41">
        <f t="shared" si="421"/>
        <v>0</v>
      </c>
      <c r="J3338" s="41">
        <f t="shared" si="422"/>
        <v>4078.0739999999987</v>
      </c>
      <c r="K3338" s="45" t="str">
        <f t="shared" si="417"/>
        <v>FOTO</v>
      </c>
      <c r="L3338" s="46"/>
    </row>
    <row r="3339" spans="1:12" ht="15.75" customHeight="1">
      <c r="A3339" s="47" t="s">
        <v>6289</v>
      </c>
      <c r="B3339" s="48"/>
      <c r="D3339" s="43"/>
      <c r="E3339" s="44">
        <v>0</v>
      </c>
      <c r="F3339" s="41">
        <f t="shared" si="418"/>
        <v>0</v>
      </c>
      <c r="G3339" s="107">
        <f t="shared" si="419"/>
        <v>0</v>
      </c>
      <c r="H3339" s="108">
        <f t="shared" si="420"/>
        <v>0</v>
      </c>
      <c r="I3339" s="41">
        <f t="shared" si="421"/>
        <v>0</v>
      </c>
      <c r="J3339" s="41">
        <f t="shared" si="422"/>
        <v>0</v>
      </c>
      <c r="K3339" s="45"/>
      <c r="L3339" s="46"/>
    </row>
    <row r="3340" spans="1:12">
      <c r="A3340" s="41" t="s">
        <v>6290</v>
      </c>
      <c r="B3340" s="41" t="s">
        <v>6227</v>
      </c>
      <c r="D3340" s="43" t="s">
        <v>6291</v>
      </c>
      <c r="E3340" s="44">
        <v>2.4499999999999997</v>
      </c>
      <c r="F3340" s="41">
        <f t="shared" si="418"/>
        <v>2376.4999999999995</v>
      </c>
      <c r="G3340" s="107">
        <f t="shared" si="419"/>
        <v>2875.5649999999991</v>
      </c>
      <c r="H3340" s="108">
        <f t="shared" si="420"/>
        <v>2588.0084999999995</v>
      </c>
      <c r="I3340" s="41">
        <f t="shared" si="421"/>
        <v>0</v>
      </c>
      <c r="J3340" s="41">
        <f t="shared" si="422"/>
        <v>4025.7909999999983</v>
      </c>
      <c r="K3340" s="45" t="str">
        <f t="shared" ref="K3340:K3346" si="423">HYPERLINK(CONCATENATE("https://buscador.neorep.com.ar/",TRIM(A3340),"/"),"FOTO")</f>
        <v>FOTO</v>
      </c>
      <c r="L3340" s="46"/>
    </row>
    <row r="3341" spans="1:12" ht="12.75" customHeight="1">
      <c r="A3341" s="41" t="s">
        <v>6292</v>
      </c>
      <c r="B3341" s="41" t="s">
        <v>6227</v>
      </c>
      <c r="D3341" s="43" t="s">
        <v>6293</v>
      </c>
      <c r="E3341" s="44">
        <v>2.4499999999999997</v>
      </c>
      <c r="F3341" s="41">
        <f t="shared" si="418"/>
        <v>2376.4999999999995</v>
      </c>
      <c r="G3341" s="107">
        <f t="shared" si="419"/>
        <v>2875.5649999999991</v>
      </c>
      <c r="H3341" s="108">
        <f t="shared" si="420"/>
        <v>2588.0084999999995</v>
      </c>
      <c r="I3341" s="41">
        <f t="shared" si="421"/>
        <v>0</v>
      </c>
      <c r="J3341" s="41">
        <f t="shared" si="422"/>
        <v>4025.7909999999983</v>
      </c>
      <c r="K3341" s="45" t="str">
        <f t="shared" si="423"/>
        <v>FOTO</v>
      </c>
      <c r="L3341" s="46"/>
    </row>
    <row r="3342" spans="1:12">
      <c r="A3342" s="41" t="s">
        <v>6294</v>
      </c>
      <c r="B3342" s="41" t="s">
        <v>6227</v>
      </c>
      <c r="D3342" s="43" t="s">
        <v>6295</v>
      </c>
      <c r="E3342" s="44">
        <v>2.4499999999999997</v>
      </c>
      <c r="F3342" s="41">
        <f t="shared" si="418"/>
        <v>2376.4999999999995</v>
      </c>
      <c r="G3342" s="107">
        <f t="shared" si="419"/>
        <v>2875.5649999999991</v>
      </c>
      <c r="H3342" s="108">
        <f t="shared" si="420"/>
        <v>2588.0084999999995</v>
      </c>
      <c r="I3342" s="41">
        <f t="shared" si="421"/>
        <v>0</v>
      </c>
      <c r="J3342" s="41">
        <f t="shared" si="422"/>
        <v>4025.7909999999983</v>
      </c>
      <c r="K3342" s="45" t="str">
        <f t="shared" si="423"/>
        <v>FOTO</v>
      </c>
      <c r="L3342" s="46"/>
    </row>
    <row r="3343" spans="1:12" ht="12.75" customHeight="1">
      <c r="A3343" s="41" t="s">
        <v>6296</v>
      </c>
      <c r="B3343" s="41" t="s">
        <v>6227</v>
      </c>
      <c r="D3343" s="43" t="s">
        <v>6297</v>
      </c>
      <c r="E3343" s="44">
        <v>2.4499999999999997</v>
      </c>
      <c r="F3343" s="41">
        <f t="shared" si="418"/>
        <v>2376.4999999999995</v>
      </c>
      <c r="G3343" s="107">
        <f t="shared" si="419"/>
        <v>2875.5649999999991</v>
      </c>
      <c r="H3343" s="108">
        <f t="shared" si="420"/>
        <v>2588.0084999999995</v>
      </c>
      <c r="I3343" s="41">
        <f t="shared" si="421"/>
        <v>0</v>
      </c>
      <c r="J3343" s="41">
        <f t="shared" si="422"/>
        <v>4025.7909999999983</v>
      </c>
      <c r="K3343" s="45" t="str">
        <f t="shared" si="423"/>
        <v>FOTO</v>
      </c>
      <c r="L3343" s="46"/>
    </row>
    <row r="3344" spans="1:12">
      <c r="A3344" s="41" t="s">
        <v>6298</v>
      </c>
      <c r="B3344" s="41" t="s">
        <v>6227</v>
      </c>
      <c r="D3344" s="43" t="s">
        <v>6299</v>
      </c>
      <c r="E3344" s="44">
        <v>2.4499999999999997</v>
      </c>
      <c r="F3344" s="41">
        <f t="shared" si="418"/>
        <v>2376.4999999999995</v>
      </c>
      <c r="G3344" s="107">
        <f t="shared" si="419"/>
        <v>2875.5649999999991</v>
      </c>
      <c r="H3344" s="108">
        <f t="shared" si="420"/>
        <v>2588.0084999999995</v>
      </c>
      <c r="I3344" s="41">
        <f t="shared" si="421"/>
        <v>0</v>
      </c>
      <c r="J3344" s="41">
        <f t="shared" si="422"/>
        <v>4025.7909999999983</v>
      </c>
      <c r="K3344" s="45" t="str">
        <f t="shared" si="423"/>
        <v>FOTO</v>
      </c>
      <c r="L3344" s="46"/>
    </row>
    <row r="3345" spans="1:12">
      <c r="A3345" s="41" t="s">
        <v>6300</v>
      </c>
      <c r="B3345" s="41" t="s">
        <v>6227</v>
      </c>
      <c r="D3345" s="43" t="s">
        <v>6301</v>
      </c>
      <c r="E3345" s="44">
        <v>2.4499999999999997</v>
      </c>
      <c r="F3345" s="41">
        <f t="shared" si="418"/>
        <v>2376.4999999999995</v>
      </c>
      <c r="G3345" s="107">
        <f t="shared" si="419"/>
        <v>2875.5649999999991</v>
      </c>
      <c r="H3345" s="108">
        <f t="shared" si="420"/>
        <v>2588.0084999999995</v>
      </c>
      <c r="I3345" s="41">
        <f t="shared" si="421"/>
        <v>0</v>
      </c>
      <c r="J3345" s="41">
        <f t="shared" si="422"/>
        <v>4025.7909999999983</v>
      </c>
      <c r="K3345" s="45" t="str">
        <f t="shared" si="423"/>
        <v>FOTO</v>
      </c>
      <c r="L3345" s="46"/>
    </row>
    <row r="3346" spans="1:12">
      <c r="A3346" s="41" t="s">
        <v>6302</v>
      </c>
      <c r="B3346" s="41" t="s">
        <v>6227</v>
      </c>
      <c r="D3346" s="43" t="s">
        <v>6303</v>
      </c>
      <c r="E3346" s="44">
        <v>2.4499999999999997</v>
      </c>
      <c r="F3346" s="41">
        <f t="shared" si="418"/>
        <v>2376.4999999999995</v>
      </c>
      <c r="G3346" s="107">
        <f t="shared" si="419"/>
        <v>2875.5649999999991</v>
      </c>
      <c r="H3346" s="108">
        <f t="shared" si="420"/>
        <v>2588.0084999999995</v>
      </c>
      <c r="I3346" s="41">
        <f t="shared" si="421"/>
        <v>0</v>
      </c>
      <c r="J3346" s="41">
        <f t="shared" si="422"/>
        <v>4025.7909999999983</v>
      </c>
      <c r="K3346" s="45" t="str">
        <f t="shared" si="423"/>
        <v>FOTO</v>
      </c>
      <c r="L3346" s="46"/>
    </row>
    <row r="3347" spans="1:12" ht="15.75" customHeight="1">
      <c r="A3347" s="47" t="s">
        <v>6304</v>
      </c>
      <c r="B3347" s="48"/>
      <c r="D3347" s="43"/>
      <c r="E3347" s="44">
        <v>0</v>
      </c>
      <c r="F3347" s="41">
        <f t="shared" si="418"/>
        <v>0</v>
      </c>
      <c r="G3347" s="107">
        <f t="shared" si="419"/>
        <v>0</v>
      </c>
      <c r="H3347" s="108">
        <f t="shared" si="420"/>
        <v>0</v>
      </c>
      <c r="I3347" s="41">
        <f t="shared" si="421"/>
        <v>0</v>
      </c>
      <c r="J3347" s="41">
        <f t="shared" si="422"/>
        <v>0</v>
      </c>
      <c r="K3347" s="45"/>
      <c r="L3347" s="46"/>
    </row>
    <row r="3348" spans="1:12">
      <c r="A3348" s="41" t="s">
        <v>6305</v>
      </c>
      <c r="B3348" s="41"/>
      <c r="D3348" s="43" t="s">
        <v>6306</v>
      </c>
      <c r="E3348" s="44">
        <v>0.19545454545454544</v>
      </c>
      <c r="F3348" s="41">
        <f t="shared" si="418"/>
        <v>189.59090909090907</v>
      </c>
      <c r="G3348" s="107">
        <f t="shared" si="419"/>
        <v>229.40499999999997</v>
      </c>
      <c r="H3348" s="108">
        <f t="shared" si="420"/>
        <v>206.46449999999999</v>
      </c>
      <c r="I3348" s="41">
        <f t="shared" si="421"/>
        <v>0</v>
      </c>
      <c r="J3348" s="41">
        <f t="shared" si="422"/>
        <v>321.16699999999992</v>
      </c>
      <c r="K3348" s="45" t="str">
        <f>HYPERLINK(CONCATENATE("https://buscador.neorep.com.ar/",TRIM(A3348),"/"),"FOTO")</f>
        <v>FOTO</v>
      </c>
      <c r="L3348" s="46"/>
    </row>
    <row r="3349" spans="1:12" ht="15.75" customHeight="1">
      <c r="A3349" s="47" t="s">
        <v>6307</v>
      </c>
      <c r="B3349" s="48"/>
      <c r="D3349" s="43"/>
      <c r="E3349" s="44">
        <v>0</v>
      </c>
      <c r="F3349" s="41">
        <f t="shared" si="418"/>
        <v>0</v>
      </c>
      <c r="G3349" s="107">
        <f t="shared" si="419"/>
        <v>0</v>
      </c>
      <c r="H3349" s="108">
        <f t="shared" si="420"/>
        <v>0</v>
      </c>
      <c r="I3349" s="41">
        <f t="shared" si="421"/>
        <v>0</v>
      </c>
      <c r="J3349" s="41">
        <f t="shared" si="422"/>
        <v>0</v>
      </c>
      <c r="K3349" s="45"/>
      <c r="L3349" s="46"/>
    </row>
    <row r="3350" spans="1:12">
      <c r="A3350" s="41" t="s">
        <v>6308</v>
      </c>
      <c r="B3350" s="41"/>
      <c r="D3350" s="43" t="s">
        <v>6309</v>
      </c>
      <c r="E3350" s="44">
        <v>0.35909090909090907</v>
      </c>
      <c r="F3350" s="41">
        <f t="shared" si="418"/>
        <v>348.31818181818181</v>
      </c>
      <c r="G3350" s="107">
        <f t="shared" si="419"/>
        <v>421.46499999999997</v>
      </c>
      <c r="H3350" s="108">
        <f t="shared" si="420"/>
        <v>379.31849999999997</v>
      </c>
      <c r="I3350" s="41">
        <f t="shared" si="421"/>
        <v>0</v>
      </c>
      <c r="J3350" s="41">
        <f t="shared" si="422"/>
        <v>590.05099999999993</v>
      </c>
      <c r="K3350" s="45" t="str">
        <f>HYPERLINK(CONCATENATE("https://buscador.neorep.com.ar/",TRIM(A3350),"/"),"FOTO")</f>
        <v>FOTO</v>
      </c>
      <c r="L3350" s="46" t="s">
        <v>1078</v>
      </c>
    </row>
    <row r="3351" spans="1:12" ht="15.75">
      <c r="A3351" s="47" t="s">
        <v>6310</v>
      </c>
      <c r="B3351" s="48"/>
      <c r="D3351" s="43"/>
      <c r="E3351" s="44">
        <v>0</v>
      </c>
      <c r="F3351" s="41">
        <f t="shared" si="418"/>
        <v>0</v>
      </c>
      <c r="G3351" s="107">
        <f t="shared" si="419"/>
        <v>0</v>
      </c>
      <c r="H3351" s="108">
        <f t="shared" si="420"/>
        <v>0</v>
      </c>
      <c r="I3351" s="41">
        <f t="shared" si="421"/>
        <v>0</v>
      </c>
      <c r="J3351" s="41">
        <f t="shared" si="422"/>
        <v>0</v>
      </c>
      <c r="K3351" s="45"/>
      <c r="L3351" s="46"/>
    </row>
    <row r="3352" spans="1:12">
      <c r="A3352" s="41" t="s">
        <v>6311</v>
      </c>
      <c r="B3352" s="41" t="s">
        <v>6312</v>
      </c>
      <c r="D3352" s="43" t="s">
        <v>6313</v>
      </c>
      <c r="E3352" s="44">
        <v>5.1999999999999993</v>
      </c>
      <c r="F3352" s="41">
        <f t="shared" si="418"/>
        <v>5043.9999999999991</v>
      </c>
      <c r="G3352" s="107">
        <f t="shared" si="419"/>
        <v>6103.2399999999989</v>
      </c>
      <c r="H3352" s="108">
        <f t="shared" si="420"/>
        <v>5492.9159999999993</v>
      </c>
      <c r="I3352" s="41">
        <f t="shared" si="421"/>
        <v>0</v>
      </c>
      <c r="J3352" s="41">
        <f t="shared" si="422"/>
        <v>8544.5359999999982</v>
      </c>
      <c r="K3352" s="45" t="str">
        <f t="shared" ref="K3352:K3363" si="424">HYPERLINK(CONCATENATE("https://buscador.neorep.com.ar/",TRIM(A3352),"/"),"FOTO")</f>
        <v>FOTO</v>
      </c>
      <c r="L3352" s="46"/>
    </row>
    <row r="3353" spans="1:12" ht="12.75" customHeight="1">
      <c r="A3353" s="41" t="s">
        <v>6314</v>
      </c>
      <c r="B3353" s="41" t="s">
        <v>6312</v>
      </c>
      <c r="D3353" s="43" t="s">
        <v>6315</v>
      </c>
      <c r="E3353" s="44">
        <v>5.1181818181818173</v>
      </c>
      <c r="F3353" s="41">
        <f t="shared" si="418"/>
        <v>4964.6363636363631</v>
      </c>
      <c r="G3353" s="107">
        <f t="shared" si="419"/>
        <v>6007.2099999999991</v>
      </c>
      <c r="H3353" s="108">
        <f t="shared" si="420"/>
        <v>5406.4889999999996</v>
      </c>
      <c r="I3353" s="41">
        <f t="shared" si="421"/>
        <v>0</v>
      </c>
      <c r="J3353" s="41">
        <f t="shared" si="422"/>
        <v>8410.0939999999991</v>
      </c>
      <c r="K3353" s="45" t="str">
        <f t="shared" si="424"/>
        <v>FOTO</v>
      </c>
      <c r="L3353" s="46" t="s">
        <v>109</v>
      </c>
    </row>
    <row r="3354" spans="1:12">
      <c r="A3354" s="41" t="s">
        <v>6316</v>
      </c>
      <c r="B3354" s="41" t="s">
        <v>6312</v>
      </c>
      <c r="D3354" s="43" t="s">
        <v>6317</v>
      </c>
      <c r="E3354" s="44">
        <v>8.1181818181818173</v>
      </c>
      <c r="F3354" s="41">
        <f t="shared" si="418"/>
        <v>7874.6363636363631</v>
      </c>
      <c r="G3354" s="107">
        <f t="shared" si="419"/>
        <v>9528.31</v>
      </c>
      <c r="H3354" s="108">
        <f t="shared" si="420"/>
        <v>8575.4789999999994</v>
      </c>
      <c r="I3354" s="41">
        <f t="shared" si="421"/>
        <v>0</v>
      </c>
      <c r="J3354" s="41">
        <f t="shared" si="422"/>
        <v>13339.633999999998</v>
      </c>
      <c r="K3354" s="45" t="str">
        <f t="shared" si="424"/>
        <v>FOTO</v>
      </c>
      <c r="L3354" s="46" t="s">
        <v>109</v>
      </c>
    </row>
    <row r="3355" spans="1:12" ht="12.75" customHeight="1">
      <c r="A3355" s="41" t="s">
        <v>6318</v>
      </c>
      <c r="B3355" s="41" t="s">
        <v>6312</v>
      </c>
      <c r="D3355" s="43" t="s">
        <v>6319</v>
      </c>
      <c r="E3355" s="44">
        <v>4.2818181818181813</v>
      </c>
      <c r="F3355" s="41">
        <f t="shared" si="418"/>
        <v>4153.363636363636</v>
      </c>
      <c r="G3355" s="107">
        <f t="shared" si="419"/>
        <v>5025.57</v>
      </c>
      <c r="H3355" s="108">
        <f t="shared" si="420"/>
        <v>4523.0129999999999</v>
      </c>
      <c r="I3355" s="41">
        <f t="shared" si="421"/>
        <v>0</v>
      </c>
      <c r="J3355" s="41">
        <f t="shared" si="422"/>
        <v>7035.7979999999989</v>
      </c>
      <c r="K3355" s="45" t="str">
        <f t="shared" si="424"/>
        <v>FOTO</v>
      </c>
      <c r="L3355" s="46" t="s">
        <v>109</v>
      </c>
    </row>
    <row r="3356" spans="1:12">
      <c r="A3356" s="41" t="s">
        <v>6320</v>
      </c>
      <c r="B3356" s="41" t="s">
        <v>6312</v>
      </c>
      <c r="D3356" s="43" t="s">
        <v>6321</v>
      </c>
      <c r="E3356" s="44">
        <v>6.2</v>
      </c>
      <c r="F3356" s="41">
        <f t="shared" si="418"/>
        <v>6014</v>
      </c>
      <c r="G3356" s="107">
        <f t="shared" si="419"/>
        <v>7276.94</v>
      </c>
      <c r="H3356" s="108">
        <f t="shared" si="420"/>
        <v>6549.2460000000001</v>
      </c>
      <c r="I3356" s="41">
        <f t="shared" si="421"/>
        <v>0</v>
      </c>
      <c r="J3356" s="41">
        <f t="shared" si="422"/>
        <v>10187.715999999999</v>
      </c>
      <c r="K3356" s="45" t="str">
        <f t="shared" si="424"/>
        <v>FOTO</v>
      </c>
      <c r="L3356" s="46" t="s">
        <v>109</v>
      </c>
    </row>
    <row r="3357" spans="1:12">
      <c r="A3357" s="41" t="s">
        <v>6322</v>
      </c>
      <c r="B3357" s="41" t="s">
        <v>6312</v>
      </c>
      <c r="D3357" s="43" t="s">
        <v>6323</v>
      </c>
      <c r="E3357" s="44">
        <v>15.518181818181818</v>
      </c>
      <c r="F3357" s="41">
        <f t="shared" si="418"/>
        <v>15052.636363636364</v>
      </c>
      <c r="G3357" s="107">
        <f t="shared" si="419"/>
        <v>18213.689999999999</v>
      </c>
      <c r="H3357" s="108">
        <f t="shared" si="420"/>
        <v>16392.321</v>
      </c>
      <c r="I3357" s="41">
        <f t="shared" si="421"/>
        <v>0</v>
      </c>
      <c r="J3357" s="41">
        <f t="shared" si="422"/>
        <v>25499.165999999997</v>
      </c>
      <c r="K3357" s="45" t="str">
        <f t="shared" si="424"/>
        <v>FOTO</v>
      </c>
      <c r="L3357" s="46"/>
    </row>
    <row r="3358" spans="1:12">
      <c r="A3358" s="41" t="s">
        <v>6324</v>
      </c>
      <c r="B3358" s="41" t="s">
        <v>6312</v>
      </c>
      <c r="D3358" s="43" t="s">
        <v>6325</v>
      </c>
      <c r="E3358" s="44">
        <v>3.9181818181818175</v>
      </c>
      <c r="F3358" s="41">
        <f t="shared" si="418"/>
        <v>3800.6363636363631</v>
      </c>
      <c r="G3358" s="107">
        <f t="shared" si="419"/>
        <v>4598.7699999999995</v>
      </c>
      <c r="H3358" s="108">
        <f t="shared" si="420"/>
        <v>4138.893</v>
      </c>
      <c r="I3358" s="41">
        <f t="shared" si="421"/>
        <v>0</v>
      </c>
      <c r="J3358" s="41">
        <f t="shared" si="422"/>
        <v>6438.2779999999993</v>
      </c>
      <c r="K3358" s="45" t="str">
        <f t="shared" si="424"/>
        <v>FOTO</v>
      </c>
      <c r="L3358" s="46" t="s">
        <v>159</v>
      </c>
    </row>
    <row r="3359" spans="1:12">
      <c r="A3359" s="41" t="s">
        <v>6326</v>
      </c>
      <c r="B3359" s="41" t="s">
        <v>6312</v>
      </c>
      <c r="D3359" s="43" t="s">
        <v>6327</v>
      </c>
      <c r="E3359" s="44">
        <v>4</v>
      </c>
      <c r="F3359" s="41">
        <f t="shared" si="418"/>
        <v>3880</v>
      </c>
      <c r="G3359" s="107">
        <f t="shared" si="419"/>
        <v>4694.8</v>
      </c>
      <c r="H3359" s="108">
        <f t="shared" si="420"/>
        <v>4225.3200000000006</v>
      </c>
      <c r="I3359" s="41">
        <f t="shared" si="421"/>
        <v>0</v>
      </c>
      <c r="J3359" s="41">
        <f t="shared" si="422"/>
        <v>6572.72</v>
      </c>
      <c r="K3359" s="45" t="str">
        <f t="shared" si="424"/>
        <v>FOTO</v>
      </c>
      <c r="L3359" s="46" t="s">
        <v>159</v>
      </c>
    </row>
    <row r="3360" spans="1:12">
      <c r="A3360" s="41" t="s">
        <v>6328</v>
      </c>
      <c r="B3360" s="41" t="s">
        <v>6312</v>
      </c>
      <c r="D3360" s="43" t="s">
        <v>6329</v>
      </c>
      <c r="E3360" s="44">
        <v>6.6</v>
      </c>
      <c r="F3360" s="41">
        <f t="shared" si="418"/>
        <v>6402</v>
      </c>
      <c r="G3360" s="107">
        <f t="shared" si="419"/>
        <v>7746.42</v>
      </c>
      <c r="H3360" s="108">
        <f t="shared" si="420"/>
        <v>6971.7780000000002</v>
      </c>
      <c r="I3360" s="41">
        <f t="shared" si="421"/>
        <v>0</v>
      </c>
      <c r="J3360" s="41">
        <f t="shared" si="422"/>
        <v>10844.987999999999</v>
      </c>
      <c r="K3360" s="45" t="str">
        <f t="shared" si="424"/>
        <v>FOTO</v>
      </c>
      <c r="L3360" s="46"/>
    </row>
    <row r="3361" spans="1:12">
      <c r="A3361" s="41" t="s">
        <v>6330</v>
      </c>
      <c r="B3361" s="41" t="s">
        <v>6312</v>
      </c>
      <c r="D3361" s="43" t="s">
        <v>6331</v>
      </c>
      <c r="E3361" s="44">
        <v>2.9590909090909085</v>
      </c>
      <c r="F3361" s="41">
        <f t="shared" si="418"/>
        <v>2870.3181818181811</v>
      </c>
      <c r="G3361" s="107">
        <f t="shared" si="419"/>
        <v>3473.0849999999991</v>
      </c>
      <c r="H3361" s="108">
        <f t="shared" si="420"/>
        <v>3125.7764999999995</v>
      </c>
      <c r="I3361" s="41">
        <f t="shared" si="421"/>
        <v>0</v>
      </c>
      <c r="J3361" s="41">
        <f t="shared" si="422"/>
        <v>4862.3189999999986</v>
      </c>
      <c r="K3361" s="45" t="str">
        <f t="shared" si="424"/>
        <v>FOTO</v>
      </c>
      <c r="L3361" s="46"/>
    </row>
    <row r="3362" spans="1:12">
      <c r="A3362" s="51" t="s">
        <v>6332</v>
      </c>
      <c r="B3362" s="41" t="s">
        <v>6312</v>
      </c>
      <c r="D3362" s="99" t="s">
        <v>6333</v>
      </c>
      <c r="E3362" s="44">
        <v>2.918181818181818</v>
      </c>
      <c r="F3362" s="41">
        <f t="shared" si="418"/>
        <v>2830.6363636363635</v>
      </c>
      <c r="G3362" s="107">
        <f t="shared" si="419"/>
        <v>3425.0699999999997</v>
      </c>
      <c r="H3362" s="108">
        <f t="shared" si="420"/>
        <v>3082.5629999999996</v>
      </c>
      <c r="I3362" s="41">
        <f t="shared" si="421"/>
        <v>0</v>
      </c>
      <c r="J3362" s="41">
        <f t="shared" si="422"/>
        <v>4795.097999999999</v>
      </c>
      <c r="K3362" s="45" t="str">
        <f t="shared" si="424"/>
        <v>FOTO</v>
      </c>
      <c r="L3362" s="46" t="s">
        <v>202</v>
      </c>
    </row>
    <row r="3363" spans="1:12">
      <c r="A3363" s="41" t="s">
        <v>6334</v>
      </c>
      <c r="B3363" s="41" t="s">
        <v>6312</v>
      </c>
      <c r="D3363" s="43" t="s">
        <v>6335</v>
      </c>
      <c r="E3363" s="44">
        <v>4.8818181818181818</v>
      </c>
      <c r="F3363" s="41">
        <f t="shared" si="418"/>
        <v>4735.363636363636</v>
      </c>
      <c r="G3363" s="107">
        <f t="shared" si="419"/>
        <v>5729.7899999999991</v>
      </c>
      <c r="H3363" s="108">
        <f t="shared" si="420"/>
        <v>5156.8109999999997</v>
      </c>
      <c r="I3363" s="41">
        <f t="shared" si="421"/>
        <v>0</v>
      </c>
      <c r="J3363" s="41">
        <f t="shared" si="422"/>
        <v>8021.7059999999983</v>
      </c>
      <c r="K3363" s="45" t="str">
        <f t="shared" si="424"/>
        <v>FOTO</v>
      </c>
      <c r="L3363" s="46" t="s">
        <v>109</v>
      </c>
    </row>
    <row r="3364" spans="1:12" ht="15.75" customHeight="1">
      <c r="A3364" s="47" t="s">
        <v>6336</v>
      </c>
      <c r="B3364" s="48"/>
      <c r="D3364" s="43"/>
      <c r="E3364" s="44">
        <v>0</v>
      </c>
      <c r="F3364" s="41">
        <f t="shared" si="418"/>
        <v>0</v>
      </c>
      <c r="G3364" s="107">
        <f t="shared" si="419"/>
        <v>0</v>
      </c>
      <c r="H3364" s="108">
        <f t="shared" si="420"/>
        <v>0</v>
      </c>
      <c r="I3364" s="41">
        <f t="shared" si="421"/>
        <v>0</v>
      </c>
      <c r="J3364" s="41">
        <f t="shared" si="422"/>
        <v>0</v>
      </c>
      <c r="K3364" s="45"/>
      <c r="L3364" s="46"/>
    </row>
    <row r="3365" spans="1:12">
      <c r="A3365" s="41" t="s">
        <v>6337</v>
      </c>
      <c r="B3365" s="41" t="s">
        <v>6312</v>
      </c>
      <c r="D3365" s="43" t="s">
        <v>6338</v>
      </c>
      <c r="E3365" s="44">
        <v>5.4818181818181815</v>
      </c>
      <c r="F3365" s="41">
        <f t="shared" si="418"/>
        <v>5317.363636363636</v>
      </c>
      <c r="G3365" s="107">
        <f t="shared" si="419"/>
        <v>6434.0099999999993</v>
      </c>
      <c r="H3365" s="108">
        <f t="shared" si="420"/>
        <v>5790.6089999999995</v>
      </c>
      <c r="I3365" s="41">
        <f t="shared" si="421"/>
        <v>0</v>
      </c>
      <c r="J3365" s="41">
        <f t="shared" si="422"/>
        <v>9007.6139999999978</v>
      </c>
      <c r="K3365" s="45" t="str">
        <f>HYPERLINK(CONCATENATE("https://buscador.neorep.com.ar/",TRIM(A3365),"/"),"FOTO")</f>
        <v>FOTO</v>
      </c>
      <c r="L3365" s="46" t="s">
        <v>109</v>
      </c>
    </row>
    <row r="3366" spans="1:12" ht="12.75" customHeight="1">
      <c r="A3366" s="41" t="s">
        <v>6339</v>
      </c>
      <c r="B3366" s="41" t="s">
        <v>6312</v>
      </c>
      <c r="D3366" s="43" t="s">
        <v>6340</v>
      </c>
      <c r="E3366" s="44">
        <v>8.1181818181818173</v>
      </c>
      <c r="F3366" s="41">
        <f t="shared" si="418"/>
        <v>7874.6363636363631</v>
      </c>
      <c r="G3366" s="107">
        <f t="shared" si="419"/>
        <v>9528.31</v>
      </c>
      <c r="H3366" s="108">
        <f t="shared" si="420"/>
        <v>8575.4789999999994</v>
      </c>
      <c r="I3366" s="41">
        <f t="shared" si="421"/>
        <v>0</v>
      </c>
      <c r="J3366" s="41">
        <f t="shared" si="422"/>
        <v>13339.633999999998</v>
      </c>
      <c r="K3366" s="45" t="str">
        <f>HYPERLINK(CONCATENATE("https://buscador.neorep.com.ar/",TRIM(A3366),"/"),"FOTO")</f>
        <v>FOTO</v>
      </c>
      <c r="L3366" s="46" t="s">
        <v>104</v>
      </c>
    </row>
    <row r="3367" spans="1:12">
      <c r="A3367" s="41" t="s">
        <v>6341</v>
      </c>
      <c r="B3367" s="41" t="s">
        <v>6312</v>
      </c>
      <c r="D3367" s="43" t="s">
        <v>6342</v>
      </c>
      <c r="E3367" s="44">
        <v>5.6</v>
      </c>
      <c r="F3367" s="41">
        <f t="shared" si="418"/>
        <v>5432</v>
      </c>
      <c r="G3367" s="107">
        <f t="shared" si="419"/>
        <v>6572.72</v>
      </c>
      <c r="H3367" s="108">
        <f t="shared" si="420"/>
        <v>5915.4480000000003</v>
      </c>
      <c r="I3367" s="41">
        <f t="shared" si="421"/>
        <v>0</v>
      </c>
      <c r="J3367" s="41">
        <f t="shared" si="422"/>
        <v>9201.8079999999991</v>
      </c>
      <c r="K3367" s="45" t="str">
        <f>HYPERLINK(CONCATENATE("https://buscador.neorep.com.ar/",TRIM(A3367),"/"),"FOTO")</f>
        <v>FOTO</v>
      </c>
      <c r="L3367" s="46" t="s">
        <v>109</v>
      </c>
    </row>
    <row r="3368" spans="1:12" ht="12.75" customHeight="1">
      <c r="A3368" s="41" t="s">
        <v>6343</v>
      </c>
      <c r="B3368" s="41" t="s">
        <v>6312</v>
      </c>
      <c r="D3368" s="43" t="s">
        <v>6344</v>
      </c>
      <c r="E3368" s="44">
        <v>5.4818181818181815</v>
      </c>
      <c r="F3368" s="41">
        <f t="shared" si="418"/>
        <v>5317.363636363636</v>
      </c>
      <c r="G3368" s="107">
        <f t="shared" si="419"/>
        <v>6434.0099999999993</v>
      </c>
      <c r="H3368" s="108">
        <f t="shared" si="420"/>
        <v>5790.6089999999995</v>
      </c>
      <c r="I3368" s="41">
        <f t="shared" si="421"/>
        <v>0</v>
      </c>
      <c r="J3368" s="41">
        <f t="shared" si="422"/>
        <v>9007.6139999999978</v>
      </c>
      <c r="K3368" s="45" t="str">
        <f>HYPERLINK(CONCATENATE("https://buscador.neorep.com.ar/",TRIM(A3368),"/"),"FOTO")</f>
        <v>FOTO</v>
      </c>
      <c r="L3368" s="46" t="s">
        <v>109</v>
      </c>
    </row>
    <row r="3369" spans="1:12" ht="15.75" customHeight="1">
      <c r="A3369" s="47" t="s">
        <v>6345</v>
      </c>
      <c r="B3369" s="48"/>
      <c r="D3369" s="43"/>
      <c r="E3369" s="44">
        <v>0</v>
      </c>
      <c r="F3369" s="41">
        <f t="shared" si="418"/>
        <v>0</v>
      </c>
      <c r="G3369" s="107">
        <f t="shared" si="419"/>
        <v>0</v>
      </c>
      <c r="H3369" s="108">
        <f t="shared" si="420"/>
        <v>0</v>
      </c>
      <c r="I3369" s="41">
        <f t="shared" si="421"/>
        <v>0</v>
      </c>
      <c r="J3369" s="41">
        <f t="shared" si="422"/>
        <v>0</v>
      </c>
      <c r="K3369" s="45"/>
      <c r="L3369" s="46"/>
    </row>
    <row r="3370" spans="1:12" ht="12.75" customHeight="1">
      <c r="A3370" s="41" t="s">
        <v>6346</v>
      </c>
      <c r="B3370" s="41"/>
      <c r="D3370" s="43" t="s">
        <v>6347</v>
      </c>
      <c r="E3370" s="44">
        <v>1.2818181818181817</v>
      </c>
      <c r="F3370" s="41">
        <f t="shared" si="418"/>
        <v>1243.3636363636363</v>
      </c>
      <c r="G3370" s="107">
        <f t="shared" si="419"/>
        <v>1504.4699999999998</v>
      </c>
      <c r="H3370" s="108">
        <f t="shared" si="420"/>
        <v>1354.0229999999999</v>
      </c>
      <c r="I3370" s="41">
        <f t="shared" si="421"/>
        <v>0</v>
      </c>
      <c r="J3370" s="41">
        <f t="shared" si="422"/>
        <v>2106.2579999999998</v>
      </c>
      <c r="K3370" s="45" t="str">
        <f t="shared" ref="K3370:K3376" si="425">HYPERLINK(CONCATENATE("https://buscador.neorep.com.ar/",TRIM(A3370),"/"),"FOTO")</f>
        <v>FOTO</v>
      </c>
      <c r="L3370" s="46" t="s">
        <v>159</v>
      </c>
    </row>
    <row r="3371" spans="1:12">
      <c r="A3371" s="41" t="s">
        <v>6348</v>
      </c>
      <c r="B3371" s="41"/>
      <c r="D3371" s="43" t="s">
        <v>6349</v>
      </c>
      <c r="E3371" s="44">
        <v>1.918181818181818</v>
      </c>
      <c r="F3371" s="41">
        <f t="shared" si="418"/>
        <v>1860.6363636363635</v>
      </c>
      <c r="G3371" s="107">
        <f t="shared" si="419"/>
        <v>2251.37</v>
      </c>
      <c r="H3371" s="108">
        <f t="shared" si="420"/>
        <v>2026.2329999999999</v>
      </c>
      <c r="I3371" s="41">
        <f t="shared" si="421"/>
        <v>0</v>
      </c>
      <c r="J3371" s="41">
        <f t="shared" si="422"/>
        <v>3151.9179999999997</v>
      </c>
      <c r="K3371" s="45" t="str">
        <f t="shared" si="425"/>
        <v>FOTO</v>
      </c>
      <c r="L3371" s="46"/>
    </row>
    <row r="3372" spans="1:12" ht="12.75" customHeight="1">
      <c r="A3372" s="41" t="s">
        <v>6350</v>
      </c>
      <c r="B3372" s="41"/>
      <c r="D3372" s="43" t="s">
        <v>6351</v>
      </c>
      <c r="E3372" s="44">
        <v>1.5999999999999999</v>
      </c>
      <c r="F3372" s="41">
        <f t="shared" si="418"/>
        <v>1551.9999999999998</v>
      </c>
      <c r="G3372" s="107">
        <f t="shared" si="419"/>
        <v>1877.9199999999996</v>
      </c>
      <c r="H3372" s="108">
        <f t="shared" si="420"/>
        <v>1690.1279999999997</v>
      </c>
      <c r="I3372" s="41">
        <f t="shared" si="421"/>
        <v>0</v>
      </c>
      <c r="J3372" s="41">
        <f t="shared" si="422"/>
        <v>2629.0879999999993</v>
      </c>
      <c r="K3372" s="45" t="str">
        <f t="shared" si="425"/>
        <v>FOTO</v>
      </c>
      <c r="L3372" s="46"/>
    </row>
    <row r="3373" spans="1:12">
      <c r="A3373" s="41" t="s">
        <v>6352</v>
      </c>
      <c r="B3373" s="41"/>
      <c r="D3373" s="43" t="s">
        <v>6353</v>
      </c>
      <c r="E3373" s="44">
        <v>2.8</v>
      </c>
      <c r="F3373" s="41">
        <f t="shared" si="418"/>
        <v>2716</v>
      </c>
      <c r="G3373" s="107">
        <f t="shared" si="419"/>
        <v>3286.36</v>
      </c>
      <c r="H3373" s="108">
        <f t="shared" si="420"/>
        <v>2957.7240000000002</v>
      </c>
      <c r="I3373" s="41">
        <f t="shared" si="421"/>
        <v>0</v>
      </c>
      <c r="J3373" s="41">
        <f t="shared" si="422"/>
        <v>4600.9039999999995</v>
      </c>
      <c r="K3373" s="45" t="str">
        <f t="shared" si="425"/>
        <v>FOTO</v>
      </c>
      <c r="L3373" s="46"/>
    </row>
    <row r="3374" spans="1:12">
      <c r="A3374" s="41" t="s">
        <v>6354</v>
      </c>
      <c r="B3374" s="41"/>
      <c r="D3374" s="43" t="s">
        <v>6355</v>
      </c>
      <c r="E3374" s="44">
        <v>2</v>
      </c>
      <c r="F3374" s="41">
        <f t="shared" si="418"/>
        <v>1940</v>
      </c>
      <c r="G3374" s="107">
        <f t="shared" si="419"/>
        <v>2347.4</v>
      </c>
      <c r="H3374" s="108">
        <f t="shared" si="420"/>
        <v>2112.6600000000003</v>
      </c>
      <c r="I3374" s="41">
        <f t="shared" si="421"/>
        <v>0</v>
      </c>
      <c r="J3374" s="41">
        <f t="shared" si="422"/>
        <v>3286.36</v>
      </c>
      <c r="K3374" s="45" t="str">
        <f t="shared" si="425"/>
        <v>FOTO</v>
      </c>
      <c r="L3374" s="46"/>
    </row>
    <row r="3375" spans="1:12">
      <c r="A3375" s="51" t="s">
        <v>6356</v>
      </c>
      <c r="B3375" s="51"/>
      <c r="D3375" s="49" t="s">
        <v>6357</v>
      </c>
      <c r="E3375" s="44">
        <v>1.3590909090909091</v>
      </c>
      <c r="F3375" s="41">
        <f t="shared" si="418"/>
        <v>1318.3181818181818</v>
      </c>
      <c r="G3375" s="107">
        <f t="shared" si="419"/>
        <v>1595.165</v>
      </c>
      <c r="H3375" s="108">
        <f t="shared" si="420"/>
        <v>1435.6485</v>
      </c>
      <c r="I3375" s="41">
        <f t="shared" si="421"/>
        <v>0</v>
      </c>
      <c r="J3375" s="41">
        <f t="shared" si="422"/>
        <v>2233.2309999999998</v>
      </c>
      <c r="K3375" s="45" t="str">
        <f t="shared" si="425"/>
        <v>FOTO</v>
      </c>
      <c r="L3375" s="46" t="s">
        <v>159</v>
      </c>
    </row>
    <row r="3376" spans="1:12">
      <c r="A3376" s="41" t="s">
        <v>6358</v>
      </c>
      <c r="B3376" s="41"/>
      <c r="D3376" s="43" t="s">
        <v>6359</v>
      </c>
      <c r="E3376" s="44">
        <v>1.5999999999999999</v>
      </c>
      <c r="F3376" s="41">
        <f t="shared" si="418"/>
        <v>1551.9999999999998</v>
      </c>
      <c r="G3376" s="107">
        <f t="shared" si="419"/>
        <v>1877.9199999999996</v>
      </c>
      <c r="H3376" s="108">
        <f t="shared" si="420"/>
        <v>1690.1279999999997</v>
      </c>
      <c r="I3376" s="41">
        <f t="shared" si="421"/>
        <v>0</v>
      </c>
      <c r="J3376" s="41">
        <f t="shared" si="422"/>
        <v>2629.0879999999993</v>
      </c>
      <c r="K3376" s="45" t="str">
        <f t="shared" si="425"/>
        <v>FOTO</v>
      </c>
      <c r="L3376" s="46" t="s">
        <v>159</v>
      </c>
    </row>
    <row r="3377" spans="1:12" ht="15.75" customHeight="1">
      <c r="A3377" s="47" t="s">
        <v>6360</v>
      </c>
      <c r="B3377" s="48"/>
      <c r="D3377" s="43"/>
      <c r="E3377" s="44">
        <v>0</v>
      </c>
      <c r="F3377" s="41">
        <f t="shared" si="418"/>
        <v>0</v>
      </c>
      <c r="G3377" s="107">
        <f t="shared" si="419"/>
        <v>0</v>
      </c>
      <c r="H3377" s="108">
        <f t="shared" si="420"/>
        <v>0</v>
      </c>
      <c r="I3377" s="41">
        <f t="shared" si="421"/>
        <v>0</v>
      </c>
      <c r="J3377" s="41">
        <f t="shared" si="422"/>
        <v>0</v>
      </c>
      <c r="K3377" s="45"/>
      <c r="L3377" s="46"/>
    </row>
    <row r="3378" spans="1:12">
      <c r="A3378" s="41" t="s">
        <v>6361</v>
      </c>
      <c r="B3378" s="41"/>
      <c r="D3378" s="43" t="s">
        <v>6362</v>
      </c>
      <c r="E3378" s="44">
        <v>3.7999999999999994</v>
      </c>
      <c r="F3378" s="41">
        <f t="shared" si="418"/>
        <v>3685.9999999999995</v>
      </c>
      <c r="G3378" s="107">
        <f t="shared" si="419"/>
        <v>4460.0599999999995</v>
      </c>
      <c r="H3378" s="108">
        <f t="shared" si="420"/>
        <v>4014.0539999999996</v>
      </c>
      <c r="I3378" s="41">
        <f t="shared" si="421"/>
        <v>0</v>
      </c>
      <c r="J3378" s="41">
        <f t="shared" si="422"/>
        <v>6244.0839999999989</v>
      </c>
      <c r="K3378" s="45" t="str">
        <f>HYPERLINK(CONCATENATE("https://buscador.neorep.com.ar/",TRIM(A3378),"/"),"FOTO")</f>
        <v>FOTO</v>
      </c>
      <c r="L3378" s="46" t="s">
        <v>109</v>
      </c>
    </row>
    <row r="3379" spans="1:12" ht="12.75" customHeight="1">
      <c r="A3379" s="41" t="s">
        <v>6363</v>
      </c>
      <c r="B3379" s="41"/>
      <c r="D3379" s="43" t="s">
        <v>6364</v>
      </c>
      <c r="E3379" s="44">
        <v>7.1590909090909083</v>
      </c>
      <c r="F3379" s="41">
        <f t="shared" si="418"/>
        <v>6944.3181818181811</v>
      </c>
      <c r="G3379" s="107">
        <f t="shared" si="419"/>
        <v>8402.6249999999982</v>
      </c>
      <c r="H3379" s="108">
        <f t="shared" si="420"/>
        <v>7562.3624999999984</v>
      </c>
      <c r="I3379" s="41">
        <f t="shared" si="421"/>
        <v>0</v>
      </c>
      <c r="J3379" s="41">
        <f t="shared" si="422"/>
        <v>11763.674999999997</v>
      </c>
      <c r="K3379" s="45" t="str">
        <f>HYPERLINK(CONCATENATE("https://buscador.neorep.com.ar/",TRIM(A3379),"/"),"FOTO")</f>
        <v>FOTO</v>
      </c>
      <c r="L3379" s="46" t="s">
        <v>109</v>
      </c>
    </row>
    <row r="3380" spans="1:12">
      <c r="A3380" s="41" t="s">
        <v>6365</v>
      </c>
      <c r="B3380" s="41"/>
      <c r="D3380" s="43" t="s">
        <v>6366</v>
      </c>
      <c r="E3380" s="44">
        <v>7.4</v>
      </c>
      <c r="F3380" s="41">
        <f t="shared" si="418"/>
        <v>7178</v>
      </c>
      <c r="G3380" s="107">
        <f t="shared" si="419"/>
        <v>8685.3799999999992</v>
      </c>
      <c r="H3380" s="108">
        <f t="shared" si="420"/>
        <v>7816.8419999999996</v>
      </c>
      <c r="I3380" s="41">
        <f t="shared" si="421"/>
        <v>0</v>
      </c>
      <c r="J3380" s="41">
        <f t="shared" si="422"/>
        <v>12159.531999999997</v>
      </c>
      <c r="K3380" s="45" t="str">
        <f>HYPERLINK(CONCATENATE("https://buscador.neorep.com.ar/",TRIM(A3380),"/"),"FOTO")</f>
        <v>FOTO</v>
      </c>
      <c r="L3380" s="46" t="s">
        <v>109</v>
      </c>
    </row>
    <row r="3381" spans="1:12" ht="12.75" customHeight="1">
      <c r="A3381" s="41" t="s">
        <v>6367</v>
      </c>
      <c r="B3381" s="41"/>
      <c r="D3381" s="43" t="s">
        <v>6368</v>
      </c>
      <c r="E3381" s="44">
        <v>3.6818181818181812</v>
      </c>
      <c r="F3381" s="41">
        <f t="shared" si="418"/>
        <v>3571.3636363636356</v>
      </c>
      <c r="G3381" s="107">
        <f t="shared" si="419"/>
        <v>4321.3499999999985</v>
      </c>
      <c r="H3381" s="108">
        <f t="shared" si="420"/>
        <v>3889.2149999999988</v>
      </c>
      <c r="I3381" s="41">
        <f t="shared" si="421"/>
        <v>0</v>
      </c>
      <c r="J3381" s="41">
        <f t="shared" si="422"/>
        <v>6049.8899999999976</v>
      </c>
      <c r="K3381" s="45" t="str">
        <f>HYPERLINK(CONCATENATE("https://buscador.neorep.com.ar/",TRIM(A3381),"/"),"FOTO")</f>
        <v>FOTO</v>
      </c>
      <c r="L3381" s="46" t="s">
        <v>109</v>
      </c>
    </row>
    <row r="3382" spans="1:12">
      <c r="A3382" s="41" t="s">
        <v>6369</v>
      </c>
      <c r="B3382" s="41"/>
      <c r="D3382" s="43" t="s">
        <v>6370</v>
      </c>
      <c r="E3382" s="44">
        <v>2.918181818181818</v>
      </c>
      <c r="F3382" s="41">
        <f t="shared" si="418"/>
        <v>2830.6363636363635</v>
      </c>
      <c r="G3382" s="107">
        <f t="shared" si="419"/>
        <v>3425.0699999999997</v>
      </c>
      <c r="H3382" s="108">
        <f t="shared" si="420"/>
        <v>3082.5629999999996</v>
      </c>
      <c r="I3382" s="41">
        <f t="shared" si="421"/>
        <v>0</v>
      </c>
      <c r="J3382" s="41">
        <f t="shared" si="422"/>
        <v>4795.097999999999</v>
      </c>
      <c r="K3382" s="45" t="str">
        <f>HYPERLINK(CONCATENATE("https://buscador.neorep.com.ar/",TRIM(A3382),"/"),"FOTO")</f>
        <v>FOTO</v>
      </c>
      <c r="L3382" s="46" t="s">
        <v>202</v>
      </c>
    </row>
    <row r="3383" spans="1:12" ht="15.75" customHeight="1">
      <c r="A3383" s="47" t="s">
        <v>6371</v>
      </c>
      <c r="B3383" s="48"/>
      <c r="D3383" s="43"/>
      <c r="E3383" s="44">
        <v>0</v>
      </c>
      <c r="F3383" s="41">
        <f t="shared" si="418"/>
        <v>0</v>
      </c>
      <c r="G3383" s="107">
        <f t="shared" si="419"/>
        <v>0</v>
      </c>
      <c r="H3383" s="108">
        <f t="shared" si="420"/>
        <v>0</v>
      </c>
      <c r="I3383" s="41">
        <f t="shared" si="421"/>
        <v>0</v>
      </c>
      <c r="J3383" s="41">
        <f t="shared" si="422"/>
        <v>0</v>
      </c>
      <c r="K3383" s="45"/>
      <c r="L3383" s="46"/>
    </row>
    <row r="3384" spans="1:12">
      <c r="A3384" s="41" t="s">
        <v>6372</v>
      </c>
      <c r="B3384" s="41"/>
      <c r="D3384" s="43" t="s">
        <v>6373</v>
      </c>
      <c r="E3384" s="44">
        <v>0.55909090909090908</v>
      </c>
      <c r="F3384" s="41">
        <f t="shared" si="418"/>
        <v>542.31818181818176</v>
      </c>
      <c r="G3384" s="107">
        <f t="shared" si="419"/>
        <v>656.20499999999993</v>
      </c>
      <c r="H3384" s="108">
        <f t="shared" si="420"/>
        <v>590.58449999999993</v>
      </c>
      <c r="I3384" s="41">
        <f t="shared" si="421"/>
        <v>0</v>
      </c>
      <c r="J3384" s="41">
        <f t="shared" si="422"/>
        <v>918.68699999999978</v>
      </c>
      <c r="K3384" s="45" t="str">
        <f t="shared" ref="K3384:K3407" si="426">HYPERLINK(CONCATENATE("https://buscador.neorep.com.ar/",TRIM(A3384),"/"),"FOTO")</f>
        <v>FOTO</v>
      </c>
      <c r="L3384" s="46" t="s">
        <v>429</v>
      </c>
    </row>
    <row r="3385" spans="1:12" ht="12.75" customHeight="1">
      <c r="A3385" s="41" t="s">
        <v>6374</v>
      </c>
      <c r="B3385" s="41"/>
      <c r="D3385" s="43" t="s">
        <v>6375</v>
      </c>
      <c r="E3385" s="44">
        <v>0.39999999999999997</v>
      </c>
      <c r="F3385" s="41">
        <f t="shared" si="418"/>
        <v>387.99999999999994</v>
      </c>
      <c r="G3385" s="107">
        <f t="shared" si="419"/>
        <v>469.4799999999999</v>
      </c>
      <c r="H3385" s="108">
        <f t="shared" si="420"/>
        <v>422.53199999999993</v>
      </c>
      <c r="I3385" s="41">
        <f t="shared" si="421"/>
        <v>0</v>
      </c>
      <c r="J3385" s="41">
        <f t="shared" si="422"/>
        <v>657.27199999999982</v>
      </c>
      <c r="K3385" s="45" t="str">
        <f t="shared" si="426"/>
        <v>FOTO</v>
      </c>
      <c r="L3385" s="46"/>
    </row>
    <row r="3386" spans="1:12">
      <c r="A3386" s="41" t="s">
        <v>6376</v>
      </c>
      <c r="B3386" s="41"/>
      <c r="D3386" s="43" t="s">
        <v>6377</v>
      </c>
      <c r="E3386" s="44">
        <v>0.55909090909090908</v>
      </c>
      <c r="F3386" s="41">
        <f t="shared" si="418"/>
        <v>542.31818181818176</v>
      </c>
      <c r="G3386" s="107">
        <f t="shared" si="419"/>
        <v>656.20499999999993</v>
      </c>
      <c r="H3386" s="108">
        <f t="shared" si="420"/>
        <v>590.58449999999993</v>
      </c>
      <c r="I3386" s="41">
        <f t="shared" si="421"/>
        <v>0</v>
      </c>
      <c r="J3386" s="41">
        <f t="shared" si="422"/>
        <v>918.68699999999978</v>
      </c>
      <c r="K3386" s="45" t="str">
        <f t="shared" si="426"/>
        <v>FOTO</v>
      </c>
      <c r="L3386" s="46" t="s">
        <v>429</v>
      </c>
    </row>
    <row r="3387" spans="1:12" ht="12.75" customHeight="1">
      <c r="A3387" s="41" t="s">
        <v>6378</v>
      </c>
      <c r="B3387" s="41"/>
      <c r="D3387" s="43" t="s">
        <v>6379</v>
      </c>
      <c r="E3387" s="44">
        <v>3.5999999999999996</v>
      </c>
      <c r="F3387" s="41">
        <f t="shared" si="418"/>
        <v>3491.9999999999995</v>
      </c>
      <c r="G3387" s="107">
        <f t="shared" si="419"/>
        <v>4225.32</v>
      </c>
      <c r="H3387" s="108">
        <f t="shared" si="420"/>
        <v>3802.788</v>
      </c>
      <c r="I3387" s="41">
        <f t="shared" si="421"/>
        <v>0</v>
      </c>
      <c r="J3387" s="41">
        <f t="shared" si="422"/>
        <v>5915.4479999999994</v>
      </c>
      <c r="K3387" s="45" t="str">
        <f t="shared" si="426"/>
        <v>FOTO</v>
      </c>
      <c r="L3387" s="46"/>
    </row>
    <row r="3388" spans="1:12">
      <c r="A3388" s="41" t="s">
        <v>6380</v>
      </c>
      <c r="B3388" s="41"/>
      <c r="D3388" s="43" t="s">
        <v>6381</v>
      </c>
      <c r="E3388" s="44">
        <v>0.55909090909090908</v>
      </c>
      <c r="F3388" s="41">
        <f t="shared" si="418"/>
        <v>542.31818181818176</v>
      </c>
      <c r="G3388" s="107">
        <f t="shared" si="419"/>
        <v>656.20499999999993</v>
      </c>
      <c r="H3388" s="108">
        <f t="shared" si="420"/>
        <v>590.58449999999993</v>
      </c>
      <c r="I3388" s="41">
        <f t="shared" si="421"/>
        <v>0</v>
      </c>
      <c r="J3388" s="41">
        <f t="shared" si="422"/>
        <v>918.68699999999978</v>
      </c>
      <c r="K3388" s="45" t="str">
        <f t="shared" si="426"/>
        <v>FOTO</v>
      </c>
      <c r="L3388" s="46"/>
    </row>
    <row r="3389" spans="1:12">
      <c r="A3389" s="41" t="s">
        <v>6382</v>
      </c>
      <c r="B3389" s="41"/>
      <c r="D3389" s="43" t="s">
        <v>6383</v>
      </c>
      <c r="E3389" s="44">
        <v>0.51818181818181808</v>
      </c>
      <c r="F3389" s="41">
        <f t="shared" si="418"/>
        <v>502.63636363636351</v>
      </c>
      <c r="G3389" s="107">
        <f t="shared" si="419"/>
        <v>608.18999999999983</v>
      </c>
      <c r="H3389" s="108">
        <f t="shared" si="420"/>
        <v>547.37099999999987</v>
      </c>
      <c r="I3389" s="41">
        <f t="shared" si="421"/>
        <v>0</v>
      </c>
      <c r="J3389" s="41">
        <f t="shared" si="422"/>
        <v>851.46599999999967</v>
      </c>
      <c r="K3389" s="45" t="str">
        <f t="shared" si="426"/>
        <v>FOTO</v>
      </c>
      <c r="L3389" s="46"/>
    </row>
    <row r="3390" spans="1:12">
      <c r="A3390" s="41" t="s">
        <v>6384</v>
      </c>
      <c r="B3390" s="41"/>
      <c r="D3390" s="43" t="s">
        <v>6385</v>
      </c>
      <c r="E3390" s="44">
        <v>0.39999999999999997</v>
      </c>
      <c r="F3390" s="41">
        <f t="shared" si="418"/>
        <v>387.99999999999994</v>
      </c>
      <c r="G3390" s="107">
        <f t="shared" si="419"/>
        <v>469.4799999999999</v>
      </c>
      <c r="H3390" s="108">
        <f t="shared" si="420"/>
        <v>422.53199999999993</v>
      </c>
      <c r="I3390" s="41">
        <f t="shared" si="421"/>
        <v>0</v>
      </c>
      <c r="J3390" s="41">
        <f t="shared" si="422"/>
        <v>657.27199999999982</v>
      </c>
      <c r="K3390" s="45" t="str">
        <f t="shared" si="426"/>
        <v>FOTO</v>
      </c>
      <c r="L3390" s="46" t="s">
        <v>1071</v>
      </c>
    </row>
    <row r="3391" spans="1:12">
      <c r="A3391" s="41" t="s">
        <v>6386</v>
      </c>
      <c r="B3391" s="41"/>
      <c r="D3391" s="43" t="s">
        <v>6387</v>
      </c>
      <c r="E3391" s="44">
        <v>0.35909090909090907</v>
      </c>
      <c r="F3391" s="41">
        <f t="shared" si="418"/>
        <v>348.31818181818181</v>
      </c>
      <c r="G3391" s="107">
        <f t="shared" si="419"/>
        <v>421.46499999999997</v>
      </c>
      <c r="H3391" s="108">
        <f t="shared" si="420"/>
        <v>379.31849999999997</v>
      </c>
      <c r="I3391" s="41">
        <f t="shared" si="421"/>
        <v>0</v>
      </c>
      <c r="J3391" s="41">
        <f t="shared" si="422"/>
        <v>590.05099999999993</v>
      </c>
      <c r="K3391" s="45" t="str">
        <f t="shared" si="426"/>
        <v>FOTO</v>
      </c>
      <c r="L3391" s="46" t="s">
        <v>429</v>
      </c>
    </row>
    <row r="3392" spans="1:12">
      <c r="A3392" s="41" t="s">
        <v>6388</v>
      </c>
      <c r="B3392" s="41"/>
      <c r="D3392" s="43" t="s">
        <v>6389</v>
      </c>
      <c r="E3392" s="44">
        <v>1.5181818181818181</v>
      </c>
      <c r="F3392" s="41">
        <f t="shared" si="418"/>
        <v>1472.6363636363635</v>
      </c>
      <c r="G3392" s="107">
        <f t="shared" si="419"/>
        <v>1781.8899999999999</v>
      </c>
      <c r="H3392" s="108">
        <f t="shared" si="420"/>
        <v>1603.701</v>
      </c>
      <c r="I3392" s="41">
        <f t="shared" si="421"/>
        <v>0</v>
      </c>
      <c r="J3392" s="41">
        <f t="shared" si="422"/>
        <v>2494.6459999999997</v>
      </c>
      <c r="K3392" s="45" t="str">
        <f t="shared" si="426"/>
        <v>FOTO</v>
      </c>
      <c r="L3392" s="46"/>
    </row>
    <row r="3393" spans="1:12">
      <c r="A3393" s="41" t="s">
        <v>6390</v>
      </c>
      <c r="B3393" s="41"/>
      <c r="D3393" s="43" t="s">
        <v>6391</v>
      </c>
      <c r="E3393" s="44">
        <v>1.4</v>
      </c>
      <c r="F3393" s="41">
        <f t="shared" si="418"/>
        <v>1358</v>
      </c>
      <c r="G3393" s="107">
        <f t="shared" si="419"/>
        <v>1643.18</v>
      </c>
      <c r="H3393" s="108">
        <f t="shared" si="420"/>
        <v>1478.8620000000001</v>
      </c>
      <c r="I3393" s="41">
        <f t="shared" si="421"/>
        <v>0</v>
      </c>
      <c r="J3393" s="41">
        <f t="shared" si="422"/>
        <v>2300.4519999999998</v>
      </c>
      <c r="K3393" s="45" t="str">
        <f t="shared" si="426"/>
        <v>FOTO</v>
      </c>
      <c r="L3393" s="46"/>
    </row>
    <row r="3394" spans="1:12">
      <c r="A3394" s="41" t="s">
        <v>6392</v>
      </c>
      <c r="B3394" s="41"/>
      <c r="D3394" s="43" t="s">
        <v>6393</v>
      </c>
      <c r="E3394" s="44">
        <v>1.5181818181818181</v>
      </c>
      <c r="F3394" s="41">
        <f t="shared" si="418"/>
        <v>1472.6363636363635</v>
      </c>
      <c r="G3394" s="107">
        <f t="shared" si="419"/>
        <v>1781.8899999999999</v>
      </c>
      <c r="H3394" s="108">
        <f t="shared" si="420"/>
        <v>1603.701</v>
      </c>
      <c r="I3394" s="41">
        <f t="shared" si="421"/>
        <v>0</v>
      </c>
      <c r="J3394" s="41">
        <f t="shared" si="422"/>
        <v>2494.6459999999997</v>
      </c>
      <c r="K3394" s="45" t="str">
        <f t="shared" si="426"/>
        <v>FOTO</v>
      </c>
      <c r="L3394" s="46"/>
    </row>
    <row r="3395" spans="1:12">
      <c r="A3395" s="41" t="s">
        <v>6394</v>
      </c>
      <c r="B3395" s="41"/>
      <c r="D3395" s="43" t="s">
        <v>6395</v>
      </c>
      <c r="E3395" s="44">
        <v>0.35909090909090907</v>
      </c>
      <c r="F3395" s="41">
        <f t="shared" si="418"/>
        <v>348.31818181818181</v>
      </c>
      <c r="G3395" s="107">
        <f t="shared" si="419"/>
        <v>421.46499999999997</v>
      </c>
      <c r="H3395" s="108">
        <f t="shared" si="420"/>
        <v>379.31849999999997</v>
      </c>
      <c r="I3395" s="41">
        <f t="shared" si="421"/>
        <v>0</v>
      </c>
      <c r="J3395" s="41">
        <f t="shared" si="422"/>
        <v>590.05099999999993</v>
      </c>
      <c r="K3395" s="45" t="str">
        <f t="shared" si="426"/>
        <v>FOTO</v>
      </c>
      <c r="L3395" s="46" t="s">
        <v>2119</v>
      </c>
    </row>
    <row r="3396" spans="1:12">
      <c r="A3396" s="41" t="s">
        <v>6396</v>
      </c>
      <c r="B3396" s="41"/>
      <c r="D3396" s="43" t="s">
        <v>6397</v>
      </c>
      <c r="E3396" s="44">
        <v>0.2818181818181818</v>
      </c>
      <c r="F3396" s="41">
        <f t="shared" si="418"/>
        <v>273.36363636363637</v>
      </c>
      <c r="G3396" s="107">
        <f t="shared" si="419"/>
        <v>330.77</v>
      </c>
      <c r="H3396" s="108">
        <f t="shared" si="420"/>
        <v>297.69299999999998</v>
      </c>
      <c r="I3396" s="41">
        <f t="shared" si="421"/>
        <v>0</v>
      </c>
      <c r="J3396" s="41">
        <f t="shared" si="422"/>
        <v>463.07799999999992</v>
      </c>
      <c r="K3396" s="45" t="str">
        <f t="shared" si="426"/>
        <v>FOTO</v>
      </c>
      <c r="L3396" s="46" t="s">
        <v>1078</v>
      </c>
    </row>
    <row r="3397" spans="1:12">
      <c r="A3397" s="41" t="s">
        <v>6398</v>
      </c>
      <c r="B3397" s="41"/>
      <c r="D3397" s="43" t="s">
        <v>6399</v>
      </c>
      <c r="E3397" s="44">
        <v>0.19999999999999998</v>
      </c>
      <c r="F3397" s="41">
        <f t="shared" si="418"/>
        <v>193.99999999999997</v>
      </c>
      <c r="G3397" s="107">
        <f t="shared" si="419"/>
        <v>234.73999999999995</v>
      </c>
      <c r="H3397" s="108">
        <f t="shared" si="420"/>
        <v>211.26599999999996</v>
      </c>
      <c r="I3397" s="41">
        <f t="shared" si="421"/>
        <v>0</v>
      </c>
      <c r="J3397" s="41">
        <f t="shared" si="422"/>
        <v>328.63599999999991</v>
      </c>
      <c r="K3397" s="45" t="str">
        <f t="shared" si="426"/>
        <v>FOTO</v>
      </c>
      <c r="L3397" s="46"/>
    </row>
    <row r="3398" spans="1:12">
      <c r="A3398" s="41" t="s">
        <v>6400</v>
      </c>
      <c r="B3398" s="41"/>
      <c r="D3398" s="43" t="s">
        <v>6401</v>
      </c>
      <c r="E3398" s="44">
        <v>1.4</v>
      </c>
      <c r="F3398" s="41">
        <f t="shared" si="418"/>
        <v>1358</v>
      </c>
      <c r="G3398" s="107">
        <f t="shared" si="419"/>
        <v>1643.18</v>
      </c>
      <c r="H3398" s="108">
        <f t="shared" si="420"/>
        <v>1478.8620000000001</v>
      </c>
      <c r="I3398" s="41">
        <f t="shared" si="421"/>
        <v>0</v>
      </c>
      <c r="J3398" s="41">
        <f t="shared" si="422"/>
        <v>2300.4519999999998</v>
      </c>
      <c r="K3398" s="45" t="str">
        <f t="shared" si="426"/>
        <v>FOTO</v>
      </c>
      <c r="L3398" s="46"/>
    </row>
    <row r="3399" spans="1:12">
      <c r="A3399" s="41" t="s">
        <v>6402</v>
      </c>
      <c r="B3399" s="41"/>
      <c r="D3399" s="43" t="s">
        <v>6403</v>
      </c>
      <c r="E3399" s="44">
        <v>0.39999999999999997</v>
      </c>
      <c r="F3399" s="41">
        <f t="shared" si="418"/>
        <v>387.99999999999994</v>
      </c>
      <c r="G3399" s="107">
        <f t="shared" si="419"/>
        <v>469.4799999999999</v>
      </c>
      <c r="H3399" s="108">
        <f t="shared" si="420"/>
        <v>422.53199999999993</v>
      </c>
      <c r="I3399" s="41">
        <f t="shared" si="421"/>
        <v>0</v>
      </c>
      <c r="J3399" s="41">
        <f t="shared" si="422"/>
        <v>657.27199999999982</v>
      </c>
      <c r="K3399" s="45" t="str">
        <f t="shared" si="426"/>
        <v>FOTO</v>
      </c>
      <c r="L3399" s="46"/>
    </row>
    <row r="3400" spans="1:12">
      <c r="A3400" s="41" t="s">
        <v>6404</v>
      </c>
      <c r="B3400" s="41"/>
      <c r="D3400" s="43" t="s">
        <v>6405</v>
      </c>
      <c r="E3400" s="44">
        <v>0.35909090909090907</v>
      </c>
      <c r="F3400" s="41">
        <f t="shared" si="418"/>
        <v>348.31818181818181</v>
      </c>
      <c r="G3400" s="107">
        <f t="shared" si="419"/>
        <v>421.46499999999997</v>
      </c>
      <c r="H3400" s="108">
        <f t="shared" si="420"/>
        <v>379.31849999999997</v>
      </c>
      <c r="I3400" s="41">
        <f t="shared" si="421"/>
        <v>0</v>
      </c>
      <c r="J3400" s="41">
        <f t="shared" si="422"/>
        <v>590.05099999999993</v>
      </c>
      <c r="K3400" s="45" t="str">
        <f t="shared" si="426"/>
        <v>FOTO</v>
      </c>
      <c r="L3400" s="46"/>
    </row>
    <row r="3401" spans="1:12">
      <c r="A3401" s="41" t="s">
        <v>6406</v>
      </c>
      <c r="B3401" s="41"/>
      <c r="D3401" s="43" t="s">
        <v>6407</v>
      </c>
      <c r="E3401" s="44">
        <v>0.48181818181818181</v>
      </c>
      <c r="F3401" s="41">
        <f t="shared" ref="F3401:F3464" si="427">+E3401*F$18</f>
        <v>467.36363636363637</v>
      </c>
      <c r="G3401" s="107">
        <f t="shared" ref="G3401:G3464" si="428">+F3401*(1+G$18)</f>
        <v>565.51</v>
      </c>
      <c r="H3401" s="108">
        <f t="shared" ref="H3401:H3464" si="429">+G3401*(1-H$18)</f>
        <v>508.959</v>
      </c>
      <c r="I3401" s="41">
        <f t="shared" ref="I3401:I3464" si="430">+G3401*C3401</f>
        <v>0</v>
      </c>
      <c r="J3401" s="41">
        <f t="shared" ref="J3401:J3464" si="431">+G3401*(1+J$18)</f>
        <v>791.71399999999994</v>
      </c>
      <c r="K3401" s="45" t="str">
        <f t="shared" si="426"/>
        <v>FOTO</v>
      </c>
      <c r="L3401" s="46"/>
    </row>
    <row r="3402" spans="1:12">
      <c r="A3402" s="41" t="s">
        <v>6408</v>
      </c>
      <c r="B3402" s="41"/>
      <c r="D3402" s="43" t="s">
        <v>6409</v>
      </c>
      <c r="E3402" s="44">
        <v>0.15909090909090909</v>
      </c>
      <c r="F3402" s="41">
        <f t="shared" si="427"/>
        <v>154.31818181818181</v>
      </c>
      <c r="G3402" s="107">
        <f t="shared" si="428"/>
        <v>186.72499999999999</v>
      </c>
      <c r="H3402" s="108">
        <f t="shared" si="429"/>
        <v>168.05250000000001</v>
      </c>
      <c r="I3402" s="41">
        <f t="shared" si="430"/>
        <v>0</v>
      </c>
      <c r="J3402" s="41">
        <f t="shared" si="431"/>
        <v>261.41499999999996</v>
      </c>
      <c r="K3402" s="45" t="str">
        <f t="shared" si="426"/>
        <v>FOTO</v>
      </c>
      <c r="L3402" s="46"/>
    </row>
    <row r="3403" spans="1:12">
      <c r="A3403" s="41" t="s">
        <v>6410</v>
      </c>
      <c r="B3403" s="41"/>
      <c r="D3403" s="43" t="s">
        <v>6411</v>
      </c>
      <c r="E3403" s="44">
        <v>0.19999999999999998</v>
      </c>
      <c r="F3403" s="41">
        <f t="shared" si="427"/>
        <v>193.99999999999997</v>
      </c>
      <c r="G3403" s="107">
        <f t="shared" si="428"/>
        <v>234.73999999999995</v>
      </c>
      <c r="H3403" s="108">
        <f t="shared" si="429"/>
        <v>211.26599999999996</v>
      </c>
      <c r="I3403" s="41">
        <f t="shared" si="430"/>
        <v>0</v>
      </c>
      <c r="J3403" s="41">
        <f t="shared" si="431"/>
        <v>328.63599999999991</v>
      </c>
      <c r="K3403" s="45" t="str">
        <f t="shared" si="426"/>
        <v>FOTO</v>
      </c>
      <c r="L3403" s="46"/>
    </row>
    <row r="3404" spans="1:12">
      <c r="A3404" s="41" t="s">
        <v>6412</v>
      </c>
      <c r="B3404" s="41"/>
      <c r="D3404" s="43" t="s">
        <v>6413</v>
      </c>
      <c r="E3404" s="44">
        <v>0.19999999999999998</v>
      </c>
      <c r="F3404" s="41">
        <f t="shared" si="427"/>
        <v>193.99999999999997</v>
      </c>
      <c r="G3404" s="107">
        <f t="shared" si="428"/>
        <v>234.73999999999995</v>
      </c>
      <c r="H3404" s="108">
        <f t="shared" si="429"/>
        <v>211.26599999999996</v>
      </c>
      <c r="I3404" s="41">
        <f t="shared" si="430"/>
        <v>0</v>
      </c>
      <c r="J3404" s="41">
        <f t="shared" si="431"/>
        <v>328.63599999999991</v>
      </c>
      <c r="K3404" s="45" t="str">
        <f t="shared" si="426"/>
        <v>FOTO</v>
      </c>
      <c r="L3404" s="46"/>
    </row>
    <row r="3405" spans="1:12">
      <c r="A3405" s="41" t="s">
        <v>6414</v>
      </c>
      <c r="B3405" s="41"/>
      <c r="D3405" s="43" t="s">
        <v>6379</v>
      </c>
      <c r="E3405" s="44">
        <v>0.19999999999999998</v>
      </c>
      <c r="F3405" s="41">
        <f t="shared" si="427"/>
        <v>193.99999999999997</v>
      </c>
      <c r="G3405" s="107">
        <f t="shared" si="428"/>
        <v>234.73999999999995</v>
      </c>
      <c r="H3405" s="108">
        <f t="shared" si="429"/>
        <v>211.26599999999996</v>
      </c>
      <c r="I3405" s="41">
        <f t="shared" si="430"/>
        <v>0</v>
      </c>
      <c r="J3405" s="41">
        <f t="shared" si="431"/>
        <v>328.63599999999991</v>
      </c>
      <c r="K3405" s="45" t="str">
        <f t="shared" si="426"/>
        <v>FOTO</v>
      </c>
      <c r="L3405" s="46"/>
    </row>
    <row r="3406" spans="1:12">
      <c r="A3406" s="41" t="s">
        <v>6415</v>
      </c>
      <c r="B3406" s="41"/>
      <c r="D3406" s="43" t="s">
        <v>6416</v>
      </c>
      <c r="E3406" s="44">
        <v>0.15909090909090909</v>
      </c>
      <c r="F3406" s="41">
        <f t="shared" si="427"/>
        <v>154.31818181818181</v>
      </c>
      <c r="G3406" s="107">
        <f t="shared" si="428"/>
        <v>186.72499999999999</v>
      </c>
      <c r="H3406" s="108">
        <f t="shared" si="429"/>
        <v>168.05250000000001</v>
      </c>
      <c r="I3406" s="41">
        <f t="shared" si="430"/>
        <v>0</v>
      </c>
      <c r="J3406" s="41">
        <f t="shared" si="431"/>
        <v>261.41499999999996</v>
      </c>
      <c r="K3406" s="45" t="str">
        <f t="shared" si="426"/>
        <v>FOTO</v>
      </c>
      <c r="L3406" s="46"/>
    </row>
    <row r="3407" spans="1:12">
      <c r="A3407" s="41" t="s">
        <v>6417</v>
      </c>
      <c r="B3407" s="41"/>
      <c r="D3407" s="43" t="s">
        <v>6418</v>
      </c>
      <c r="E3407" s="44">
        <v>0.14545454545454545</v>
      </c>
      <c r="F3407" s="41">
        <f t="shared" si="427"/>
        <v>141.09090909090909</v>
      </c>
      <c r="G3407" s="107">
        <f t="shared" si="428"/>
        <v>170.72</v>
      </c>
      <c r="H3407" s="108">
        <f t="shared" si="429"/>
        <v>153.648</v>
      </c>
      <c r="I3407" s="41">
        <f t="shared" si="430"/>
        <v>0</v>
      </c>
      <c r="J3407" s="41">
        <f t="shared" si="431"/>
        <v>239.00799999999998</v>
      </c>
      <c r="K3407" s="45" t="str">
        <f t="shared" si="426"/>
        <v>FOTO</v>
      </c>
      <c r="L3407" s="46"/>
    </row>
    <row r="3408" spans="1:12" ht="15.75" customHeight="1">
      <c r="A3408" s="47" t="s">
        <v>6419</v>
      </c>
      <c r="B3408" s="48"/>
      <c r="D3408" s="43"/>
      <c r="E3408" s="44">
        <v>0</v>
      </c>
      <c r="F3408" s="41">
        <f t="shared" si="427"/>
        <v>0</v>
      </c>
      <c r="G3408" s="107">
        <f t="shared" si="428"/>
        <v>0</v>
      </c>
      <c r="H3408" s="108">
        <f t="shared" si="429"/>
        <v>0</v>
      </c>
      <c r="I3408" s="41">
        <f t="shared" si="430"/>
        <v>0</v>
      </c>
      <c r="J3408" s="41">
        <f t="shared" si="431"/>
        <v>0</v>
      </c>
      <c r="K3408" s="45"/>
      <c r="L3408" s="46"/>
    </row>
    <row r="3409" spans="1:12">
      <c r="A3409" s="41" t="s">
        <v>6420</v>
      </c>
      <c r="B3409" s="41" t="s">
        <v>6421</v>
      </c>
      <c r="D3409" s="43" t="s">
        <v>6422</v>
      </c>
      <c r="E3409" s="44">
        <v>1.0409090909090908</v>
      </c>
      <c r="F3409" s="41">
        <f t="shared" si="427"/>
        <v>1009.681818181818</v>
      </c>
      <c r="G3409" s="107">
        <f t="shared" si="428"/>
        <v>1221.7149999999997</v>
      </c>
      <c r="H3409" s="108">
        <f t="shared" si="429"/>
        <v>1099.5434999999998</v>
      </c>
      <c r="I3409" s="41">
        <f t="shared" si="430"/>
        <v>0</v>
      </c>
      <c r="J3409" s="41">
        <f t="shared" si="431"/>
        <v>1710.4009999999994</v>
      </c>
      <c r="K3409" s="45" t="str">
        <f t="shared" ref="K3409:K3436" si="432">HYPERLINK(CONCATENATE("https://buscador.neorep.com.ar/",TRIM(A3409),"/"),"FOTO")</f>
        <v>FOTO</v>
      </c>
      <c r="L3409" s="46" t="s">
        <v>429</v>
      </c>
    </row>
    <row r="3410" spans="1:12" ht="12.75" customHeight="1">
      <c r="A3410" s="41" t="s">
        <v>6423</v>
      </c>
      <c r="B3410" s="41" t="s">
        <v>6421</v>
      </c>
      <c r="D3410" s="43" t="s">
        <v>6424</v>
      </c>
      <c r="E3410" s="44">
        <v>1.5999999999999999</v>
      </c>
      <c r="F3410" s="41">
        <f t="shared" si="427"/>
        <v>1551.9999999999998</v>
      </c>
      <c r="G3410" s="107">
        <f t="shared" si="428"/>
        <v>1877.9199999999996</v>
      </c>
      <c r="H3410" s="108">
        <f t="shared" si="429"/>
        <v>1690.1279999999997</v>
      </c>
      <c r="I3410" s="41">
        <f t="shared" si="430"/>
        <v>0</v>
      </c>
      <c r="J3410" s="41">
        <f t="shared" si="431"/>
        <v>2629.0879999999993</v>
      </c>
      <c r="K3410" s="45" t="str">
        <f t="shared" si="432"/>
        <v>FOTO</v>
      </c>
      <c r="L3410" s="46"/>
    </row>
    <row r="3411" spans="1:12">
      <c r="A3411" s="41" t="s">
        <v>6425</v>
      </c>
      <c r="B3411" s="41" t="s">
        <v>6421</v>
      </c>
      <c r="D3411" s="43" t="s">
        <v>6426</v>
      </c>
      <c r="E3411" s="44">
        <v>1</v>
      </c>
      <c r="F3411" s="41">
        <f t="shared" si="427"/>
        <v>970</v>
      </c>
      <c r="G3411" s="107">
        <f t="shared" si="428"/>
        <v>1173.7</v>
      </c>
      <c r="H3411" s="108">
        <f t="shared" si="429"/>
        <v>1056.3300000000002</v>
      </c>
      <c r="I3411" s="41">
        <f t="shared" si="430"/>
        <v>0</v>
      </c>
      <c r="J3411" s="41">
        <f t="shared" si="431"/>
        <v>1643.18</v>
      </c>
      <c r="K3411" s="45" t="str">
        <f t="shared" si="432"/>
        <v>FOTO</v>
      </c>
      <c r="L3411" s="46" t="s">
        <v>429</v>
      </c>
    </row>
    <row r="3412" spans="1:12" ht="12.75" customHeight="1">
      <c r="A3412" s="41" t="s">
        <v>6427</v>
      </c>
      <c r="B3412" s="41" t="s">
        <v>6421</v>
      </c>
      <c r="D3412" s="43" t="s">
        <v>6428</v>
      </c>
      <c r="E3412" s="44">
        <v>1.2</v>
      </c>
      <c r="F3412" s="41">
        <f t="shared" si="427"/>
        <v>1164</v>
      </c>
      <c r="G3412" s="107">
        <f t="shared" si="428"/>
        <v>1408.44</v>
      </c>
      <c r="H3412" s="108">
        <f t="shared" si="429"/>
        <v>1267.596</v>
      </c>
      <c r="I3412" s="41">
        <f t="shared" si="430"/>
        <v>0</v>
      </c>
      <c r="J3412" s="41">
        <f t="shared" si="431"/>
        <v>1971.816</v>
      </c>
      <c r="K3412" s="45" t="str">
        <f t="shared" si="432"/>
        <v>FOTO</v>
      </c>
      <c r="L3412" s="46"/>
    </row>
    <row r="3413" spans="1:12">
      <c r="A3413" s="41" t="s">
        <v>6429</v>
      </c>
      <c r="B3413" s="41" t="s">
        <v>6421</v>
      </c>
      <c r="D3413" s="43" t="s">
        <v>6430</v>
      </c>
      <c r="E3413" s="44">
        <v>0.95909090909090899</v>
      </c>
      <c r="F3413" s="41">
        <f t="shared" si="427"/>
        <v>930.31818181818176</v>
      </c>
      <c r="G3413" s="107">
        <f t="shared" si="428"/>
        <v>1125.6849999999999</v>
      </c>
      <c r="H3413" s="108">
        <f t="shared" si="429"/>
        <v>1013.1165</v>
      </c>
      <c r="I3413" s="41">
        <f t="shared" si="430"/>
        <v>0</v>
      </c>
      <c r="J3413" s="41">
        <f t="shared" si="431"/>
        <v>1575.9589999999998</v>
      </c>
      <c r="K3413" s="45" t="str">
        <f t="shared" si="432"/>
        <v>FOTO</v>
      </c>
      <c r="L3413" s="46"/>
    </row>
    <row r="3414" spans="1:12">
      <c r="A3414" s="41" t="s">
        <v>6431</v>
      </c>
      <c r="B3414" s="41" t="s">
        <v>6421</v>
      </c>
      <c r="D3414" s="43" t="s">
        <v>6432</v>
      </c>
      <c r="E3414" s="44">
        <v>1</v>
      </c>
      <c r="F3414" s="41">
        <f t="shared" si="427"/>
        <v>970</v>
      </c>
      <c r="G3414" s="107">
        <f t="shared" si="428"/>
        <v>1173.7</v>
      </c>
      <c r="H3414" s="108">
        <f t="shared" si="429"/>
        <v>1056.3300000000002</v>
      </c>
      <c r="I3414" s="41">
        <f t="shared" si="430"/>
        <v>0</v>
      </c>
      <c r="J3414" s="41">
        <f t="shared" si="431"/>
        <v>1643.18</v>
      </c>
      <c r="K3414" s="45" t="str">
        <f t="shared" si="432"/>
        <v>FOTO</v>
      </c>
      <c r="L3414" s="46"/>
    </row>
    <row r="3415" spans="1:12">
      <c r="A3415" s="41" t="s">
        <v>6433</v>
      </c>
      <c r="B3415" s="41" t="s">
        <v>6421</v>
      </c>
      <c r="D3415" s="43" t="s">
        <v>6434</v>
      </c>
      <c r="E3415" s="44">
        <v>1.7999999999999998</v>
      </c>
      <c r="F3415" s="41">
        <f t="shared" si="427"/>
        <v>1745.9999999999998</v>
      </c>
      <c r="G3415" s="107">
        <f t="shared" si="428"/>
        <v>2112.66</v>
      </c>
      <c r="H3415" s="108">
        <f t="shared" si="429"/>
        <v>1901.394</v>
      </c>
      <c r="I3415" s="41">
        <f t="shared" si="430"/>
        <v>0</v>
      </c>
      <c r="J3415" s="41">
        <f t="shared" si="431"/>
        <v>2957.7239999999997</v>
      </c>
      <c r="K3415" s="45" t="str">
        <f t="shared" si="432"/>
        <v>FOTO</v>
      </c>
      <c r="L3415" s="46"/>
    </row>
    <row r="3416" spans="1:12">
      <c r="A3416" s="41" t="s">
        <v>6435</v>
      </c>
      <c r="B3416" s="41" t="s">
        <v>6421</v>
      </c>
      <c r="D3416" s="43" t="s">
        <v>6436</v>
      </c>
      <c r="E3416" s="44">
        <v>1.2409090909090907</v>
      </c>
      <c r="F3416" s="41">
        <f t="shared" si="427"/>
        <v>1203.681818181818</v>
      </c>
      <c r="G3416" s="107">
        <f t="shared" si="428"/>
        <v>1456.4549999999997</v>
      </c>
      <c r="H3416" s="108">
        <f t="shared" si="429"/>
        <v>1310.8094999999998</v>
      </c>
      <c r="I3416" s="41">
        <f t="shared" si="430"/>
        <v>0</v>
      </c>
      <c r="J3416" s="41">
        <f t="shared" si="431"/>
        <v>2039.0369999999994</v>
      </c>
      <c r="K3416" s="45" t="str">
        <f t="shared" si="432"/>
        <v>FOTO</v>
      </c>
      <c r="L3416" s="46"/>
    </row>
    <row r="3417" spans="1:12">
      <c r="A3417" s="41" t="s">
        <v>6437</v>
      </c>
      <c r="B3417" s="41" t="s">
        <v>6421</v>
      </c>
      <c r="D3417" s="43" t="s">
        <v>6438</v>
      </c>
      <c r="E3417" s="44">
        <v>0.95909090909090899</v>
      </c>
      <c r="F3417" s="41">
        <f t="shared" si="427"/>
        <v>930.31818181818176</v>
      </c>
      <c r="G3417" s="107">
        <f t="shared" si="428"/>
        <v>1125.6849999999999</v>
      </c>
      <c r="H3417" s="108">
        <f t="shared" si="429"/>
        <v>1013.1165</v>
      </c>
      <c r="I3417" s="41">
        <f t="shared" si="430"/>
        <v>0</v>
      </c>
      <c r="J3417" s="41">
        <f t="shared" si="431"/>
        <v>1575.9589999999998</v>
      </c>
      <c r="K3417" s="45" t="str">
        <f t="shared" si="432"/>
        <v>FOTO</v>
      </c>
      <c r="L3417" s="46" t="s">
        <v>429</v>
      </c>
    </row>
    <row r="3418" spans="1:12">
      <c r="A3418" s="41" t="s">
        <v>6439</v>
      </c>
      <c r="B3418" s="41" t="s">
        <v>6421</v>
      </c>
      <c r="D3418" s="43" t="s">
        <v>6440</v>
      </c>
      <c r="E3418" s="44">
        <v>1.3181818181818181</v>
      </c>
      <c r="F3418" s="41">
        <f t="shared" si="427"/>
        <v>1278.6363636363635</v>
      </c>
      <c r="G3418" s="107">
        <f t="shared" si="428"/>
        <v>1547.1499999999999</v>
      </c>
      <c r="H3418" s="108">
        <f t="shared" si="429"/>
        <v>1392.4349999999999</v>
      </c>
      <c r="I3418" s="41">
        <f t="shared" si="430"/>
        <v>0</v>
      </c>
      <c r="J3418" s="41">
        <f t="shared" si="431"/>
        <v>2166.0099999999998</v>
      </c>
      <c r="K3418" s="45" t="str">
        <f t="shared" si="432"/>
        <v>FOTO</v>
      </c>
      <c r="L3418" s="46"/>
    </row>
    <row r="3419" spans="1:12">
      <c r="A3419" s="41" t="s">
        <v>6441</v>
      </c>
      <c r="B3419" s="41" t="s">
        <v>6421</v>
      </c>
      <c r="D3419" s="43" t="s">
        <v>6442</v>
      </c>
      <c r="E3419" s="44">
        <v>1.2409090909090907</v>
      </c>
      <c r="F3419" s="41">
        <f t="shared" si="427"/>
        <v>1203.681818181818</v>
      </c>
      <c r="G3419" s="107">
        <f t="shared" si="428"/>
        <v>1456.4549999999997</v>
      </c>
      <c r="H3419" s="108">
        <f t="shared" si="429"/>
        <v>1310.8094999999998</v>
      </c>
      <c r="I3419" s="41">
        <f t="shared" si="430"/>
        <v>0</v>
      </c>
      <c r="J3419" s="41">
        <f t="shared" si="431"/>
        <v>2039.0369999999994</v>
      </c>
      <c r="K3419" s="45" t="str">
        <f t="shared" si="432"/>
        <v>FOTO</v>
      </c>
      <c r="L3419" s="46"/>
    </row>
    <row r="3420" spans="1:12">
      <c r="A3420" s="41" t="s">
        <v>6443</v>
      </c>
      <c r="B3420" s="41" t="s">
        <v>6421</v>
      </c>
      <c r="D3420" s="43" t="s">
        <v>6444</v>
      </c>
      <c r="E3420" s="44">
        <v>1</v>
      </c>
      <c r="F3420" s="41">
        <f t="shared" si="427"/>
        <v>970</v>
      </c>
      <c r="G3420" s="107">
        <f t="shared" si="428"/>
        <v>1173.7</v>
      </c>
      <c r="H3420" s="108">
        <f t="shared" si="429"/>
        <v>1056.3300000000002</v>
      </c>
      <c r="I3420" s="41">
        <f t="shared" si="430"/>
        <v>0</v>
      </c>
      <c r="J3420" s="41">
        <f t="shared" si="431"/>
        <v>1643.18</v>
      </c>
      <c r="K3420" s="45" t="str">
        <f t="shared" si="432"/>
        <v>FOTO</v>
      </c>
      <c r="L3420" s="46" t="s">
        <v>429</v>
      </c>
    </row>
    <row r="3421" spans="1:12">
      <c r="A3421" s="41" t="s">
        <v>6445</v>
      </c>
      <c r="B3421" s="41" t="s">
        <v>6421</v>
      </c>
      <c r="D3421" s="43" t="s">
        <v>6446</v>
      </c>
      <c r="E3421" s="44">
        <v>1.0818181818181818</v>
      </c>
      <c r="F3421" s="41">
        <f t="shared" si="427"/>
        <v>1049.3636363636363</v>
      </c>
      <c r="G3421" s="107">
        <f t="shared" si="428"/>
        <v>1269.7299999999998</v>
      </c>
      <c r="H3421" s="108">
        <f t="shared" si="429"/>
        <v>1142.7569999999998</v>
      </c>
      <c r="I3421" s="41">
        <f t="shared" si="430"/>
        <v>0</v>
      </c>
      <c r="J3421" s="41">
        <f t="shared" si="431"/>
        <v>1777.6219999999996</v>
      </c>
      <c r="K3421" s="45" t="str">
        <f t="shared" si="432"/>
        <v>FOTO</v>
      </c>
      <c r="L3421" s="46"/>
    </row>
    <row r="3422" spans="1:12">
      <c r="A3422" s="41" t="s">
        <v>6447</v>
      </c>
      <c r="B3422" s="41" t="s">
        <v>6421</v>
      </c>
      <c r="D3422" s="43" t="s">
        <v>6448</v>
      </c>
      <c r="E3422" s="44">
        <v>1.9590909090909088</v>
      </c>
      <c r="F3422" s="41">
        <f t="shared" si="427"/>
        <v>1900.3181818181815</v>
      </c>
      <c r="G3422" s="107">
        <f t="shared" si="428"/>
        <v>2299.3849999999998</v>
      </c>
      <c r="H3422" s="108">
        <f t="shared" si="429"/>
        <v>2069.4465</v>
      </c>
      <c r="I3422" s="41">
        <f t="shared" si="430"/>
        <v>0</v>
      </c>
      <c r="J3422" s="41">
        <f t="shared" si="431"/>
        <v>3219.1389999999997</v>
      </c>
      <c r="K3422" s="45" t="str">
        <f t="shared" si="432"/>
        <v>FOTO</v>
      </c>
      <c r="L3422" s="46"/>
    </row>
    <row r="3423" spans="1:12">
      <c r="A3423" s="41" t="s">
        <v>6449</v>
      </c>
      <c r="B3423" s="41" t="s">
        <v>6421</v>
      </c>
      <c r="D3423" s="43" t="s">
        <v>6450</v>
      </c>
      <c r="E3423" s="44">
        <v>1.0409090909090908</v>
      </c>
      <c r="F3423" s="41">
        <f t="shared" si="427"/>
        <v>1009.681818181818</v>
      </c>
      <c r="G3423" s="107">
        <f t="shared" si="428"/>
        <v>1221.7149999999997</v>
      </c>
      <c r="H3423" s="108">
        <f t="shared" si="429"/>
        <v>1099.5434999999998</v>
      </c>
      <c r="I3423" s="41">
        <f t="shared" si="430"/>
        <v>0</v>
      </c>
      <c r="J3423" s="41">
        <f t="shared" si="431"/>
        <v>1710.4009999999994</v>
      </c>
      <c r="K3423" s="45" t="str">
        <f t="shared" si="432"/>
        <v>FOTO</v>
      </c>
      <c r="L3423" s="46" t="s">
        <v>429</v>
      </c>
    </row>
    <row r="3424" spans="1:12">
      <c r="A3424" s="41" t="s">
        <v>6451</v>
      </c>
      <c r="B3424" s="41" t="s">
        <v>6421</v>
      </c>
      <c r="D3424" s="43" t="s">
        <v>6452</v>
      </c>
      <c r="E3424" s="44">
        <v>1.0409090909090908</v>
      </c>
      <c r="F3424" s="41">
        <f t="shared" si="427"/>
        <v>1009.681818181818</v>
      </c>
      <c r="G3424" s="107">
        <f t="shared" si="428"/>
        <v>1221.7149999999997</v>
      </c>
      <c r="H3424" s="108">
        <f t="shared" si="429"/>
        <v>1099.5434999999998</v>
      </c>
      <c r="I3424" s="41">
        <f t="shared" si="430"/>
        <v>0</v>
      </c>
      <c r="J3424" s="41">
        <f t="shared" si="431"/>
        <v>1710.4009999999994</v>
      </c>
      <c r="K3424" s="45" t="str">
        <f t="shared" si="432"/>
        <v>FOTO</v>
      </c>
      <c r="L3424" s="46"/>
    </row>
    <row r="3425" spans="1:12">
      <c r="A3425" s="41" t="s">
        <v>6453</v>
      </c>
      <c r="B3425" s="41" t="s">
        <v>6421</v>
      </c>
      <c r="D3425" s="43" t="s">
        <v>6454</v>
      </c>
      <c r="E3425" s="44">
        <v>1.5181818181818181</v>
      </c>
      <c r="F3425" s="41">
        <f t="shared" si="427"/>
        <v>1472.6363636363635</v>
      </c>
      <c r="G3425" s="107">
        <f t="shared" si="428"/>
        <v>1781.8899999999999</v>
      </c>
      <c r="H3425" s="108">
        <f t="shared" si="429"/>
        <v>1603.701</v>
      </c>
      <c r="I3425" s="41">
        <f t="shared" si="430"/>
        <v>0</v>
      </c>
      <c r="J3425" s="41">
        <f t="shared" si="431"/>
        <v>2494.6459999999997</v>
      </c>
      <c r="K3425" s="45" t="str">
        <f t="shared" si="432"/>
        <v>FOTO</v>
      </c>
      <c r="L3425" s="46"/>
    </row>
    <row r="3426" spans="1:12">
      <c r="A3426" s="41" t="s">
        <v>6455</v>
      </c>
      <c r="B3426" s="41" t="s">
        <v>6421</v>
      </c>
      <c r="D3426" s="43" t="s">
        <v>6456</v>
      </c>
      <c r="E3426" s="44">
        <v>2.1590909090909087</v>
      </c>
      <c r="F3426" s="41">
        <f t="shared" si="427"/>
        <v>2094.3181818181815</v>
      </c>
      <c r="G3426" s="107">
        <f t="shared" si="428"/>
        <v>2534.1249999999995</v>
      </c>
      <c r="H3426" s="108">
        <f t="shared" si="429"/>
        <v>2280.7124999999996</v>
      </c>
      <c r="I3426" s="41">
        <f t="shared" si="430"/>
        <v>0</v>
      </c>
      <c r="J3426" s="41">
        <f t="shared" si="431"/>
        <v>3547.7749999999992</v>
      </c>
      <c r="K3426" s="45" t="str">
        <f t="shared" si="432"/>
        <v>FOTO</v>
      </c>
      <c r="L3426" s="46"/>
    </row>
    <row r="3427" spans="1:12">
      <c r="A3427" s="41" t="s">
        <v>6457</v>
      </c>
      <c r="B3427" s="41" t="s">
        <v>6421</v>
      </c>
      <c r="D3427" s="43" t="s">
        <v>6458</v>
      </c>
      <c r="E3427" s="44">
        <v>0.79999999999999993</v>
      </c>
      <c r="F3427" s="41">
        <f t="shared" si="427"/>
        <v>775.99999999999989</v>
      </c>
      <c r="G3427" s="107">
        <f t="shared" si="428"/>
        <v>938.95999999999981</v>
      </c>
      <c r="H3427" s="108">
        <f t="shared" si="429"/>
        <v>845.06399999999985</v>
      </c>
      <c r="I3427" s="41">
        <f t="shared" si="430"/>
        <v>0</v>
      </c>
      <c r="J3427" s="41">
        <f t="shared" si="431"/>
        <v>1314.5439999999996</v>
      </c>
      <c r="K3427" s="45" t="str">
        <f t="shared" si="432"/>
        <v>FOTO</v>
      </c>
      <c r="L3427" s="46" t="s">
        <v>429</v>
      </c>
    </row>
    <row r="3428" spans="1:12">
      <c r="A3428" s="41" t="s">
        <v>6459</v>
      </c>
      <c r="B3428" s="41" t="s">
        <v>6421</v>
      </c>
      <c r="D3428" s="43" t="s">
        <v>6460</v>
      </c>
      <c r="E3428" s="44">
        <v>0.84090909090909083</v>
      </c>
      <c r="F3428" s="41">
        <f t="shared" si="427"/>
        <v>815.68181818181813</v>
      </c>
      <c r="G3428" s="107">
        <f t="shared" si="428"/>
        <v>986.97499999999991</v>
      </c>
      <c r="H3428" s="108">
        <f t="shared" si="429"/>
        <v>888.27749999999992</v>
      </c>
      <c r="I3428" s="41">
        <f t="shared" si="430"/>
        <v>0</v>
      </c>
      <c r="J3428" s="41">
        <f t="shared" si="431"/>
        <v>1381.7649999999999</v>
      </c>
      <c r="K3428" s="45" t="str">
        <f t="shared" si="432"/>
        <v>FOTO</v>
      </c>
      <c r="L3428" s="46"/>
    </row>
    <row r="3429" spans="1:12">
      <c r="A3429" s="41" t="s">
        <v>6461</v>
      </c>
      <c r="B3429" s="41" t="s">
        <v>6421</v>
      </c>
      <c r="D3429" s="43" t="s">
        <v>6462</v>
      </c>
      <c r="E3429" s="44">
        <v>1.4409090909090907</v>
      </c>
      <c r="F3429" s="41">
        <f t="shared" si="427"/>
        <v>1397.681818181818</v>
      </c>
      <c r="G3429" s="107">
        <f t="shared" si="428"/>
        <v>1691.1949999999997</v>
      </c>
      <c r="H3429" s="108">
        <f t="shared" si="429"/>
        <v>1522.0754999999997</v>
      </c>
      <c r="I3429" s="41">
        <f t="shared" si="430"/>
        <v>0</v>
      </c>
      <c r="J3429" s="41">
        <f t="shared" si="431"/>
        <v>2367.6729999999993</v>
      </c>
      <c r="K3429" s="45" t="str">
        <f t="shared" si="432"/>
        <v>FOTO</v>
      </c>
      <c r="L3429" s="46"/>
    </row>
    <row r="3430" spans="1:12">
      <c r="A3430" s="41" t="s">
        <v>6463</v>
      </c>
      <c r="B3430" s="41" t="s">
        <v>6421</v>
      </c>
      <c r="D3430" s="43" t="s">
        <v>6464</v>
      </c>
      <c r="E3430" s="44">
        <v>1.4818181818181817</v>
      </c>
      <c r="F3430" s="41">
        <f t="shared" si="427"/>
        <v>1437.3636363636363</v>
      </c>
      <c r="G3430" s="107">
        <f t="shared" si="428"/>
        <v>1739.2099999999998</v>
      </c>
      <c r="H3430" s="108">
        <f t="shared" si="429"/>
        <v>1565.2889999999998</v>
      </c>
      <c r="I3430" s="41">
        <f t="shared" si="430"/>
        <v>0</v>
      </c>
      <c r="J3430" s="41">
        <f t="shared" si="431"/>
        <v>2434.8939999999998</v>
      </c>
      <c r="K3430" s="45" t="str">
        <f t="shared" si="432"/>
        <v>FOTO</v>
      </c>
      <c r="L3430" s="46"/>
    </row>
    <row r="3431" spans="1:12">
      <c r="A3431" s="41" t="s">
        <v>6465</v>
      </c>
      <c r="B3431" s="41" t="s">
        <v>6421</v>
      </c>
      <c r="D3431" s="43" t="s">
        <v>6466</v>
      </c>
      <c r="E3431" s="44">
        <v>1.0409090909090908</v>
      </c>
      <c r="F3431" s="41">
        <f t="shared" si="427"/>
        <v>1009.681818181818</v>
      </c>
      <c r="G3431" s="107">
        <f t="shared" si="428"/>
        <v>1221.7149999999997</v>
      </c>
      <c r="H3431" s="108">
        <f t="shared" si="429"/>
        <v>1099.5434999999998</v>
      </c>
      <c r="I3431" s="41">
        <f t="shared" si="430"/>
        <v>0</v>
      </c>
      <c r="J3431" s="41">
        <f t="shared" si="431"/>
        <v>1710.4009999999994</v>
      </c>
      <c r="K3431" s="45" t="str">
        <f t="shared" si="432"/>
        <v>FOTO</v>
      </c>
      <c r="L3431" s="46" t="s">
        <v>429</v>
      </c>
    </row>
    <row r="3432" spans="1:12">
      <c r="A3432" s="41" t="s">
        <v>6467</v>
      </c>
      <c r="B3432" s="41" t="s">
        <v>6421</v>
      </c>
      <c r="D3432" s="43" t="s">
        <v>6468</v>
      </c>
      <c r="E3432" s="44">
        <v>0.95909090909090899</v>
      </c>
      <c r="F3432" s="41">
        <f t="shared" si="427"/>
        <v>930.31818181818176</v>
      </c>
      <c r="G3432" s="107">
        <f t="shared" si="428"/>
        <v>1125.6849999999999</v>
      </c>
      <c r="H3432" s="108">
        <f t="shared" si="429"/>
        <v>1013.1165</v>
      </c>
      <c r="I3432" s="41">
        <f t="shared" si="430"/>
        <v>0</v>
      </c>
      <c r="J3432" s="41">
        <f t="shared" si="431"/>
        <v>1575.9589999999998</v>
      </c>
      <c r="K3432" s="45" t="str">
        <f t="shared" si="432"/>
        <v>FOTO</v>
      </c>
      <c r="L3432" s="46"/>
    </row>
    <row r="3433" spans="1:12">
      <c r="A3433" s="41" t="s">
        <v>6469</v>
      </c>
      <c r="B3433" s="41" t="s">
        <v>6421</v>
      </c>
      <c r="D3433" s="43" t="s">
        <v>6470</v>
      </c>
      <c r="E3433" s="44">
        <v>1.1590909090909089</v>
      </c>
      <c r="F3433" s="41">
        <f t="shared" si="427"/>
        <v>1124.3181818181818</v>
      </c>
      <c r="G3433" s="107">
        <f t="shared" si="428"/>
        <v>1360.425</v>
      </c>
      <c r="H3433" s="108">
        <f t="shared" si="429"/>
        <v>1224.3824999999999</v>
      </c>
      <c r="I3433" s="41">
        <f t="shared" si="430"/>
        <v>0</v>
      </c>
      <c r="J3433" s="41">
        <f t="shared" si="431"/>
        <v>1904.5949999999998</v>
      </c>
      <c r="K3433" s="45" t="str">
        <f t="shared" si="432"/>
        <v>FOTO</v>
      </c>
      <c r="L3433" s="46" t="s">
        <v>429</v>
      </c>
    </row>
    <row r="3434" spans="1:12">
      <c r="A3434" s="41" t="s">
        <v>6471</v>
      </c>
      <c r="B3434" s="41" t="s">
        <v>6421</v>
      </c>
      <c r="D3434" s="43" t="s">
        <v>6472</v>
      </c>
      <c r="E3434" s="44">
        <v>1.2409090909090907</v>
      </c>
      <c r="F3434" s="41">
        <f t="shared" si="427"/>
        <v>1203.681818181818</v>
      </c>
      <c r="G3434" s="107">
        <f t="shared" si="428"/>
        <v>1456.4549999999997</v>
      </c>
      <c r="H3434" s="108">
        <f t="shared" si="429"/>
        <v>1310.8094999999998</v>
      </c>
      <c r="I3434" s="41">
        <f t="shared" si="430"/>
        <v>0</v>
      </c>
      <c r="J3434" s="41">
        <f t="shared" si="431"/>
        <v>2039.0369999999994</v>
      </c>
      <c r="K3434" s="45" t="str">
        <f t="shared" si="432"/>
        <v>FOTO</v>
      </c>
      <c r="L3434" s="46"/>
    </row>
    <row r="3435" spans="1:12">
      <c r="A3435" s="41" t="s">
        <v>6473</v>
      </c>
      <c r="B3435" s="41" t="s">
        <v>6421</v>
      </c>
      <c r="D3435" s="43" t="s">
        <v>6474</v>
      </c>
      <c r="E3435" s="44">
        <v>3.2409090909090907</v>
      </c>
      <c r="F3435" s="41">
        <f t="shared" si="427"/>
        <v>3143.681818181818</v>
      </c>
      <c r="G3435" s="107">
        <f t="shared" si="428"/>
        <v>3803.8549999999996</v>
      </c>
      <c r="H3435" s="108">
        <f t="shared" si="429"/>
        <v>3423.4694999999997</v>
      </c>
      <c r="I3435" s="41">
        <f t="shared" si="430"/>
        <v>0</v>
      </c>
      <c r="J3435" s="41">
        <f t="shared" si="431"/>
        <v>5325.396999999999</v>
      </c>
      <c r="K3435" s="45" t="str">
        <f t="shared" si="432"/>
        <v>FOTO</v>
      </c>
      <c r="L3435" s="46"/>
    </row>
    <row r="3436" spans="1:12">
      <c r="A3436" s="41" t="s">
        <v>6475</v>
      </c>
      <c r="B3436" s="41" t="s">
        <v>6421</v>
      </c>
      <c r="D3436" s="43" t="s">
        <v>6476</v>
      </c>
      <c r="E3436" s="44">
        <v>1.1590909090909089</v>
      </c>
      <c r="F3436" s="41">
        <f t="shared" si="427"/>
        <v>1124.3181818181818</v>
      </c>
      <c r="G3436" s="107">
        <f t="shared" si="428"/>
        <v>1360.425</v>
      </c>
      <c r="H3436" s="108">
        <f t="shared" si="429"/>
        <v>1224.3824999999999</v>
      </c>
      <c r="I3436" s="41">
        <f t="shared" si="430"/>
        <v>0</v>
      </c>
      <c r="J3436" s="41">
        <f t="shared" si="431"/>
        <v>1904.5949999999998</v>
      </c>
      <c r="K3436" s="45" t="str">
        <f t="shared" si="432"/>
        <v>FOTO</v>
      </c>
      <c r="L3436" s="46"/>
    </row>
    <row r="3437" spans="1:12" ht="15.75" customHeight="1">
      <c r="A3437" s="47" t="s">
        <v>6477</v>
      </c>
      <c r="B3437" s="48"/>
      <c r="D3437" s="43"/>
      <c r="E3437" s="44">
        <v>0</v>
      </c>
      <c r="F3437" s="41">
        <f t="shared" si="427"/>
        <v>0</v>
      </c>
      <c r="G3437" s="107">
        <f t="shared" si="428"/>
        <v>0</v>
      </c>
      <c r="H3437" s="108">
        <f t="shared" si="429"/>
        <v>0</v>
      </c>
      <c r="I3437" s="41">
        <f t="shared" si="430"/>
        <v>0</v>
      </c>
      <c r="J3437" s="41">
        <f t="shared" si="431"/>
        <v>0</v>
      </c>
      <c r="K3437" s="45"/>
      <c r="L3437" s="46"/>
    </row>
    <row r="3438" spans="1:12">
      <c r="A3438" s="41" t="s">
        <v>6478</v>
      </c>
      <c r="B3438" s="41"/>
      <c r="D3438" s="43" t="s">
        <v>6479</v>
      </c>
      <c r="E3438" s="44">
        <v>0.31818181818181812</v>
      </c>
      <c r="F3438" s="41">
        <f t="shared" si="427"/>
        <v>308.63636363636357</v>
      </c>
      <c r="G3438" s="107">
        <f t="shared" si="428"/>
        <v>373.44999999999993</v>
      </c>
      <c r="H3438" s="108">
        <f t="shared" si="429"/>
        <v>336.10499999999996</v>
      </c>
      <c r="I3438" s="41">
        <f t="shared" si="430"/>
        <v>0</v>
      </c>
      <c r="J3438" s="41">
        <f t="shared" si="431"/>
        <v>522.82999999999993</v>
      </c>
      <c r="K3438" s="45" t="str">
        <f t="shared" ref="K3438:K3463" si="433">HYPERLINK(CONCATENATE("https://buscador.neorep.com.ar/",TRIM(A3438),"/"),"FOTO")</f>
        <v>FOTO</v>
      </c>
      <c r="L3438" s="46" t="s">
        <v>1078</v>
      </c>
    </row>
    <row r="3439" spans="1:12" ht="12.75" customHeight="1">
      <c r="A3439" s="41" t="s">
        <v>6480</v>
      </c>
      <c r="B3439" s="41"/>
      <c r="D3439" s="43" t="s">
        <v>6481</v>
      </c>
      <c r="E3439" s="44">
        <v>0.35909090909090907</v>
      </c>
      <c r="F3439" s="41">
        <f t="shared" si="427"/>
        <v>348.31818181818181</v>
      </c>
      <c r="G3439" s="107">
        <f t="shared" si="428"/>
        <v>421.46499999999997</v>
      </c>
      <c r="H3439" s="108">
        <f t="shared" si="429"/>
        <v>379.31849999999997</v>
      </c>
      <c r="I3439" s="41">
        <f t="shared" si="430"/>
        <v>0</v>
      </c>
      <c r="J3439" s="41">
        <f t="shared" si="431"/>
        <v>590.05099999999993</v>
      </c>
      <c r="K3439" s="45" t="str">
        <f t="shared" si="433"/>
        <v>FOTO</v>
      </c>
      <c r="L3439" s="46"/>
    </row>
    <row r="3440" spans="1:12">
      <c r="A3440" s="41" t="s">
        <v>6482</v>
      </c>
      <c r="B3440" s="41"/>
      <c r="D3440" s="43" t="s">
        <v>6483</v>
      </c>
      <c r="E3440" s="44">
        <v>0.79999999999999993</v>
      </c>
      <c r="F3440" s="41">
        <f t="shared" si="427"/>
        <v>775.99999999999989</v>
      </c>
      <c r="G3440" s="107">
        <f t="shared" si="428"/>
        <v>938.95999999999981</v>
      </c>
      <c r="H3440" s="108">
        <f t="shared" si="429"/>
        <v>845.06399999999985</v>
      </c>
      <c r="I3440" s="41">
        <f t="shared" si="430"/>
        <v>0</v>
      </c>
      <c r="J3440" s="41">
        <f t="shared" si="431"/>
        <v>1314.5439999999996</v>
      </c>
      <c r="K3440" s="45" t="str">
        <f t="shared" si="433"/>
        <v>FOTO</v>
      </c>
      <c r="L3440" s="46"/>
    </row>
    <row r="3441" spans="1:12" ht="12.75" customHeight="1">
      <c r="A3441" s="41" t="s">
        <v>6484</v>
      </c>
      <c r="B3441" s="41"/>
      <c r="D3441" s="43" t="s">
        <v>6485</v>
      </c>
      <c r="E3441" s="44">
        <v>0.9181818181818181</v>
      </c>
      <c r="F3441" s="41">
        <f t="shared" si="427"/>
        <v>890.63636363636351</v>
      </c>
      <c r="G3441" s="107">
        <f t="shared" si="428"/>
        <v>1077.6699999999998</v>
      </c>
      <c r="H3441" s="108">
        <f t="shared" si="429"/>
        <v>969.90299999999991</v>
      </c>
      <c r="I3441" s="41">
        <f t="shared" si="430"/>
        <v>0</v>
      </c>
      <c r="J3441" s="41">
        <f t="shared" si="431"/>
        <v>1508.7379999999996</v>
      </c>
      <c r="K3441" s="45" t="str">
        <f t="shared" si="433"/>
        <v>FOTO</v>
      </c>
      <c r="L3441" s="46"/>
    </row>
    <row r="3442" spans="1:12">
      <c r="A3442" s="41" t="s">
        <v>6486</v>
      </c>
      <c r="B3442" s="41"/>
      <c r="D3442" s="43" t="s">
        <v>6487</v>
      </c>
      <c r="E3442" s="44">
        <v>0.6</v>
      </c>
      <c r="F3442" s="41">
        <f t="shared" si="427"/>
        <v>582</v>
      </c>
      <c r="G3442" s="107">
        <f t="shared" si="428"/>
        <v>704.22</v>
      </c>
      <c r="H3442" s="108">
        <f t="shared" si="429"/>
        <v>633.798</v>
      </c>
      <c r="I3442" s="41">
        <f t="shared" si="430"/>
        <v>0</v>
      </c>
      <c r="J3442" s="41">
        <f t="shared" si="431"/>
        <v>985.90800000000002</v>
      </c>
      <c r="K3442" s="45" t="str">
        <f t="shared" si="433"/>
        <v>FOTO</v>
      </c>
      <c r="L3442" s="46" t="s">
        <v>6073</v>
      </c>
    </row>
    <row r="3443" spans="1:12">
      <c r="A3443" s="41" t="s">
        <v>6488</v>
      </c>
      <c r="B3443" s="41"/>
      <c r="D3443" s="43" t="s">
        <v>6489</v>
      </c>
      <c r="E3443" s="44">
        <v>0.2818181818181818</v>
      </c>
      <c r="F3443" s="41">
        <f t="shared" si="427"/>
        <v>273.36363636363637</v>
      </c>
      <c r="G3443" s="107">
        <f t="shared" si="428"/>
        <v>330.77</v>
      </c>
      <c r="H3443" s="108">
        <f t="shared" si="429"/>
        <v>297.69299999999998</v>
      </c>
      <c r="I3443" s="41">
        <f t="shared" si="430"/>
        <v>0</v>
      </c>
      <c r="J3443" s="41">
        <f t="shared" si="431"/>
        <v>463.07799999999992</v>
      </c>
      <c r="K3443" s="45" t="str">
        <f t="shared" si="433"/>
        <v>FOTO</v>
      </c>
      <c r="L3443" s="46" t="s">
        <v>1078</v>
      </c>
    </row>
    <row r="3444" spans="1:12">
      <c r="A3444" s="41" t="s">
        <v>6490</v>
      </c>
      <c r="B3444" s="41"/>
      <c r="D3444" s="43" t="s">
        <v>6491</v>
      </c>
      <c r="E3444" s="44">
        <v>0.31818181818181812</v>
      </c>
      <c r="F3444" s="41">
        <f t="shared" si="427"/>
        <v>308.63636363636357</v>
      </c>
      <c r="G3444" s="107">
        <f t="shared" si="428"/>
        <v>373.44999999999993</v>
      </c>
      <c r="H3444" s="108">
        <f t="shared" si="429"/>
        <v>336.10499999999996</v>
      </c>
      <c r="I3444" s="41">
        <f t="shared" si="430"/>
        <v>0</v>
      </c>
      <c r="J3444" s="41">
        <f t="shared" si="431"/>
        <v>522.82999999999993</v>
      </c>
      <c r="K3444" s="45" t="str">
        <f t="shared" si="433"/>
        <v>FOTO</v>
      </c>
      <c r="L3444" s="46" t="s">
        <v>109</v>
      </c>
    </row>
    <row r="3445" spans="1:12">
      <c r="A3445" s="41" t="s">
        <v>6492</v>
      </c>
      <c r="B3445" s="41"/>
      <c r="D3445" s="43" t="s">
        <v>6493</v>
      </c>
      <c r="E3445" s="44">
        <v>0.6</v>
      </c>
      <c r="F3445" s="41">
        <f t="shared" si="427"/>
        <v>582</v>
      </c>
      <c r="G3445" s="107">
        <f t="shared" si="428"/>
        <v>704.22</v>
      </c>
      <c r="H3445" s="108">
        <f t="shared" si="429"/>
        <v>633.798</v>
      </c>
      <c r="I3445" s="41">
        <f t="shared" si="430"/>
        <v>0</v>
      </c>
      <c r="J3445" s="41">
        <f t="shared" si="431"/>
        <v>985.90800000000002</v>
      </c>
      <c r="K3445" s="45" t="str">
        <f t="shared" si="433"/>
        <v>FOTO</v>
      </c>
      <c r="L3445" s="46"/>
    </row>
    <row r="3446" spans="1:12">
      <c r="A3446" s="51" t="s">
        <v>6494</v>
      </c>
      <c r="B3446" s="51"/>
      <c r="D3446" s="55" t="s">
        <v>6495</v>
      </c>
      <c r="E3446" s="44">
        <v>0.48181818181818181</v>
      </c>
      <c r="F3446" s="41">
        <f t="shared" si="427"/>
        <v>467.36363636363637</v>
      </c>
      <c r="G3446" s="107">
        <f t="shared" si="428"/>
        <v>565.51</v>
      </c>
      <c r="H3446" s="108">
        <f t="shared" si="429"/>
        <v>508.959</v>
      </c>
      <c r="I3446" s="41">
        <f t="shared" si="430"/>
        <v>0</v>
      </c>
      <c r="J3446" s="41">
        <f t="shared" si="431"/>
        <v>791.71399999999994</v>
      </c>
      <c r="K3446" s="45" t="str">
        <f t="shared" si="433"/>
        <v>FOTO</v>
      </c>
      <c r="L3446" s="46" t="s">
        <v>1078</v>
      </c>
    </row>
    <row r="3447" spans="1:12">
      <c r="A3447" s="41" t="s">
        <v>6496</v>
      </c>
      <c r="B3447" s="41"/>
      <c r="D3447" s="43" t="s">
        <v>6497</v>
      </c>
      <c r="E3447" s="44">
        <v>0.44090909090909086</v>
      </c>
      <c r="F3447" s="41">
        <f t="shared" si="427"/>
        <v>427.68181818181813</v>
      </c>
      <c r="G3447" s="107">
        <f t="shared" si="428"/>
        <v>517.49499999999989</v>
      </c>
      <c r="H3447" s="108">
        <f t="shared" si="429"/>
        <v>465.74549999999994</v>
      </c>
      <c r="I3447" s="41">
        <f t="shared" si="430"/>
        <v>0</v>
      </c>
      <c r="J3447" s="41">
        <f t="shared" si="431"/>
        <v>724.49299999999982</v>
      </c>
      <c r="K3447" s="45" t="str">
        <f t="shared" si="433"/>
        <v>FOTO</v>
      </c>
      <c r="L3447" s="46" t="s">
        <v>1078</v>
      </c>
    </row>
    <row r="3448" spans="1:12">
      <c r="A3448" s="41" t="s">
        <v>6498</v>
      </c>
      <c r="B3448" s="41"/>
      <c r="D3448" s="43" t="s">
        <v>6499</v>
      </c>
      <c r="E3448" s="44">
        <v>0.31818181818181812</v>
      </c>
      <c r="F3448" s="41">
        <f t="shared" si="427"/>
        <v>308.63636363636357</v>
      </c>
      <c r="G3448" s="107">
        <f t="shared" si="428"/>
        <v>373.44999999999993</v>
      </c>
      <c r="H3448" s="108">
        <f t="shared" si="429"/>
        <v>336.10499999999996</v>
      </c>
      <c r="I3448" s="41">
        <f t="shared" si="430"/>
        <v>0</v>
      </c>
      <c r="J3448" s="41">
        <f t="shared" si="431"/>
        <v>522.82999999999993</v>
      </c>
      <c r="K3448" s="45" t="str">
        <f t="shared" si="433"/>
        <v>FOTO</v>
      </c>
      <c r="L3448" s="46"/>
    </row>
    <row r="3449" spans="1:12">
      <c r="A3449" s="41" t="s">
        <v>6500</v>
      </c>
      <c r="B3449" s="41"/>
      <c r="D3449" s="43" t="s">
        <v>6501</v>
      </c>
      <c r="E3449" s="44">
        <v>0.48181818181818181</v>
      </c>
      <c r="F3449" s="41">
        <f t="shared" si="427"/>
        <v>467.36363636363637</v>
      </c>
      <c r="G3449" s="107">
        <f t="shared" si="428"/>
        <v>565.51</v>
      </c>
      <c r="H3449" s="108">
        <f t="shared" si="429"/>
        <v>508.959</v>
      </c>
      <c r="I3449" s="41">
        <f t="shared" si="430"/>
        <v>0</v>
      </c>
      <c r="J3449" s="41">
        <f t="shared" si="431"/>
        <v>791.71399999999994</v>
      </c>
      <c r="K3449" s="45" t="str">
        <f t="shared" si="433"/>
        <v>FOTO</v>
      </c>
      <c r="L3449" s="46" t="s">
        <v>1078</v>
      </c>
    </row>
    <row r="3450" spans="1:12">
      <c r="A3450" s="41" t="s">
        <v>6502</v>
      </c>
      <c r="B3450" s="41"/>
      <c r="D3450" s="43" t="s">
        <v>6503</v>
      </c>
      <c r="E3450" s="44">
        <v>0.2818181818181818</v>
      </c>
      <c r="F3450" s="41">
        <f t="shared" si="427"/>
        <v>273.36363636363637</v>
      </c>
      <c r="G3450" s="107">
        <f t="shared" si="428"/>
        <v>330.77</v>
      </c>
      <c r="H3450" s="108">
        <f t="shared" si="429"/>
        <v>297.69299999999998</v>
      </c>
      <c r="I3450" s="41">
        <f t="shared" si="430"/>
        <v>0</v>
      </c>
      <c r="J3450" s="41">
        <f t="shared" si="431"/>
        <v>463.07799999999992</v>
      </c>
      <c r="K3450" s="45" t="str">
        <f t="shared" si="433"/>
        <v>FOTO</v>
      </c>
      <c r="L3450" s="46" t="s">
        <v>1078</v>
      </c>
    </row>
    <row r="3451" spans="1:12">
      <c r="A3451" s="41" t="s">
        <v>6504</v>
      </c>
      <c r="B3451" s="41"/>
      <c r="D3451" s="43" t="s">
        <v>6505</v>
      </c>
      <c r="E3451" s="44">
        <v>0.48181818181818181</v>
      </c>
      <c r="F3451" s="41">
        <f t="shared" si="427"/>
        <v>467.36363636363637</v>
      </c>
      <c r="G3451" s="107">
        <f t="shared" si="428"/>
        <v>565.51</v>
      </c>
      <c r="H3451" s="108">
        <f t="shared" si="429"/>
        <v>508.959</v>
      </c>
      <c r="I3451" s="41">
        <f t="shared" si="430"/>
        <v>0</v>
      </c>
      <c r="J3451" s="41">
        <f t="shared" si="431"/>
        <v>791.71399999999994</v>
      </c>
      <c r="K3451" s="45" t="str">
        <f t="shared" si="433"/>
        <v>FOTO</v>
      </c>
      <c r="L3451" s="46"/>
    </row>
    <row r="3452" spans="1:12">
      <c r="A3452" s="41" t="s">
        <v>6506</v>
      </c>
      <c r="B3452" s="41"/>
      <c r="D3452" s="43" t="s">
        <v>6507</v>
      </c>
      <c r="E3452" s="44">
        <v>0.95909090909090899</v>
      </c>
      <c r="F3452" s="41">
        <f t="shared" si="427"/>
        <v>930.31818181818176</v>
      </c>
      <c r="G3452" s="107">
        <f t="shared" si="428"/>
        <v>1125.6849999999999</v>
      </c>
      <c r="H3452" s="108">
        <f t="shared" si="429"/>
        <v>1013.1165</v>
      </c>
      <c r="I3452" s="41">
        <f t="shared" si="430"/>
        <v>0</v>
      </c>
      <c r="J3452" s="41">
        <f t="shared" si="431"/>
        <v>1575.9589999999998</v>
      </c>
      <c r="K3452" s="45" t="str">
        <f t="shared" si="433"/>
        <v>FOTO</v>
      </c>
      <c r="L3452" s="46" t="s">
        <v>429</v>
      </c>
    </row>
    <row r="3453" spans="1:12">
      <c r="A3453" s="41" t="s">
        <v>6508</v>
      </c>
      <c r="B3453" s="41"/>
      <c r="D3453" s="43" t="s">
        <v>6509</v>
      </c>
      <c r="E3453" s="44">
        <v>0.55909090909090908</v>
      </c>
      <c r="F3453" s="41">
        <f t="shared" si="427"/>
        <v>542.31818181818176</v>
      </c>
      <c r="G3453" s="107">
        <f t="shared" si="428"/>
        <v>656.20499999999993</v>
      </c>
      <c r="H3453" s="108">
        <f t="shared" si="429"/>
        <v>590.58449999999993</v>
      </c>
      <c r="I3453" s="41">
        <f t="shared" si="430"/>
        <v>0</v>
      </c>
      <c r="J3453" s="41">
        <f t="shared" si="431"/>
        <v>918.68699999999978</v>
      </c>
      <c r="K3453" s="45" t="str">
        <f t="shared" si="433"/>
        <v>FOTO</v>
      </c>
      <c r="L3453" s="46"/>
    </row>
    <row r="3454" spans="1:12">
      <c r="A3454" s="41" t="s">
        <v>6510</v>
      </c>
      <c r="B3454" s="41"/>
      <c r="D3454" s="43" t="s">
        <v>6511</v>
      </c>
      <c r="E3454" s="44">
        <v>0.48181818181818181</v>
      </c>
      <c r="F3454" s="41">
        <f t="shared" si="427"/>
        <v>467.36363636363637</v>
      </c>
      <c r="G3454" s="107">
        <f t="shared" si="428"/>
        <v>565.51</v>
      </c>
      <c r="H3454" s="108">
        <f t="shared" si="429"/>
        <v>508.959</v>
      </c>
      <c r="I3454" s="41">
        <f t="shared" si="430"/>
        <v>0</v>
      </c>
      <c r="J3454" s="41">
        <f t="shared" si="431"/>
        <v>791.71399999999994</v>
      </c>
      <c r="K3454" s="45" t="str">
        <f t="shared" si="433"/>
        <v>FOTO</v>
      </c>
      <c r="L3454" s="46"/>
    </row>
    <row r="3455" spans="1:12">
      <c r="A3455" s="41" t="s">
        <v>6512</v>
      </c>
      <c r="B3455" s="41"/>
      <c r="D3455" s="43" t="s">
        <v>6513</v>
      </c>
      <c r="E3455" s="44">
        <v>0.35909090909090907</v>
      </c>
      <c r="F3455" s="41">
        <f t="shared" si="427"/>
        <v>348.31818181818181</v>
      </c>
      <c r="G3455" s="107">
        <f t="shared" si="428"/>
        <v>421.46499999999997</v>
      </c>
      <c r="H3455" s="108">
        <f t="shared" si="429"/>
        <v>379.31849999999997</v>
      </c>
      <c r="I3455" s="41">
        <f t="shared" si="430"/>
        <v>0</v>
      </c>
      <c r="J3455" s="41">
        <f t="shared" si="431"/>
        <v>590.05099999999993</v>
      </c>
      <c r="K3455" s="45" t="str">
        <f t="shared" si="433"/>
        <v>FOTO</v>
      </c>
      <c r="L3455" s="46" t="s">
        <v>1078</v>
      </c>
    </row>
    <row r="3456" spans="1:12">
      <c r="A3456" s="41" t="s">
        <v>6514</v>
      </c>
      <c r="B3456" s="41"/>
      <c r="D3456" s="43" t="s">
        <v>6515</v>
      </c>
      <c r="E3456" s="44">
        <v>0.35909090909090907</v>
      </c>
      <c r="F3456" s="41">
        <f t="shared" si="427"/>
        <v>348.31818181818181</v>
      </c>
      <c r="G3456" s="107">
        <f t="shared" si="428"/>
        <v>421.46499999999997</v>
      </c>
      <c r="H3456" s="108">
        <f t="shared" si="429"/>
        <v>379.31849999999997</v>
      </c>
      <c r="I3456" s="41">
        <f t="shared" si="430"/>
        <v>0</v>
      </c>
      <c r="J3456" s="41">
        <f t="shared" si="431"/>
        <v>590.05099999999993</v>
      </c>
      <c r="K3456" s="45" t="str">
        <f t="shared" si="433"/>
        <v>FOTO</v>
      </c>
      <c r="L3456" s="46" t="s">
        <v>1078</v>
      </c>
    </row>
    <row r="3457" spans="1:12">
      <c r="A3457" s="41" t="s">
        <v>6516</v>
      </c>
      <c r="B3457" s="41"/>
      <c r="D3457" s="43" t="s">
        <v>6517</v>
      </c>
      <c r="E3457" s="44">
        <v>0.48181818181818181</v>
      </c>
      <c r="F3457" s="41">
        <f t="shared" si="427"/>
        <v>467.36363636363637</v>
      </c>
      <c r="G3457" s="107">
        <f t="shared" si="428"/>
        <v>565.51</v>
      </c>
      <c r="H3457" s="108">
        <f t="shared" si="429"/>
        <v>508.959</v>
      </c>
      <c r="I3457" s="41">
        <f t="shared" si="430"/>
        <v>0</v>
      </c>
      <c r="J3457" s="41">
        <f t="shared" si="431"/>
        <v>791.71399999999994</v>
      </c>
      <c r="K3457" s="45" t="str">
        <f t="shared" si="433"/>
        <v>FOTO</v>
      </c>
      <c r="L3457" s="46"/>
    </row>
    <row r="3458" spans="1:12">
      <c r="A3458" s="41" t="s">
        <v>6518</v>
      </c>
      <c r="B3458" s="41"/>
      <c r="D3458" s="43" t="s">
        <v>6519</v>
      </c>
      <c r="E3458" s="44">
        <v>0.31818181818181812</v>
      </c>
      <c r="F3458" s="41">
        <f t="shared" si="427"/>
        <v>308.63636363636357</v>
      </c>
      <c r="G3458" s="107">
        <f t="shared" si="428"/>
        <v>373.44999999999993</v>
      </c>
      <c r="H3458" s="108">
        <f t="shared" si="429"/>
        <v>336.10499999999996</v>
      </c>
      <c r="I3458" s="41">
        <f t="shared" si="430"/>
        <v>0</v>
      </c>
      <c r="J3458" s="41">
        <f t="shared" si="431"/>
        <v>522.82999999999993</v>
      </c>
      <c r="K3458" s="45" t="str">
        <f t="shared" si="433"/>
        <v>FOTO</v>
      </c>
      <c r="L3458" s="46" t="s">
        <v>1078</v>
      </c>
    </row>
    <row r="3459" spans="1:12">
      <c r="A3459" s="41" t="s">
        <v>6520</v>
      </c>
      <c r="B3459" s="41"/>
      <c r="D3459" s="43" t="s">
        <v>6521</v>
      </c>
      <c r="E3459" s="44">
        <v>0.31818181818181812</v>
      </c>
      <c r="F3459" s="41">
        <f t="shared" si="427"/>
        <v>308.63636363636357</v>
      </c>
      <c r="G3459" s="107">
        <f t="shared" si="428"/>
        <v>373.44999999999993</v>
      </c>
      <c r="H3459" s="108">
        <f t="shared" si="429"/>
        <v>336.10499999999996</v>
      </c>
      <c r="I3459" s="41">
        <f t="shared" si="430"/>
        <v>0</v>
      </c>
      <c r="J3459" s="41">
        <f t="shared" si="431"/>
        <v>522.82999999999993</v>
      </c>
      <c r="K3459" s="45" t="str">
        <f t="shared" si="433"/>
        <v>FOTO</v>
      </c>
      <c r="L3459" s="46" t="s">
        <v>1078</v>
      </c>
    </row>
    <row r="3460" spans="1:12">
      <c r="A3460" s="51" t="s">
        <v>6522</v>
      </c>
      <c r="B3460" s="41"/>
      <c r="D3460" s="66" t="s">
        <v>6523</v>
      </c>
      <c r="E3460" s="44">
        <v>0.19999999999999998</v>
      </c>
      <c r="F3460" s="41">
        <f t="shared" si="427"/>
        <v>193.99999999999997</v>
      </c>
      <c r="G3460" s="107">
        <f t="shared" si="428"/>
        <v>234.73999999999995</v>
      </c>
      <c r="H3460" s="108">
        <f t="shared" si="429"/>
        <v>211.26599999999996</v>
      </c>
      <c r="I3460" s="41">
        <f t="shared" si="430"/>
        <v>0</v>
      </c>
      <c r="J3460" s="41">
        <f t="shared" si="431"/>
        <v>328.63599999999991</v>
      </c>
      <c r="K3460" s="45" t="str">
        <f t="shared" si="433"/>
        <v>FOTO</v>
      </c>
      <c r="L3460" s="46"/>
    </row>
    <row r="3461" spans="1:12">
      <c r="A3461" s="41" t="s">
        <v>6524</v>
      </c>
      <c r="B3461" s="41"/>
      <c r="D3461" s="43" t="s">
        <v>6525</v>
      </c>
      <c r="E3461" s="44">
        <v>0.48181818181818181</v>
      </c>
      <c r="F3461" s="41">
        <f t="shared" si="427"/>
        <v>467.36363636363637</v>
      </c>
      <c r="G3461" s="107">
        <f t="shared" si="428"/>
        <v>565.51</v>
      </c>
      <c r="H3461" s="108">
        <f t="shared" si="429"/>
        <v>508.959</v>
      </c>
      <c r="I3461" s="41">
        <f t="shared" si="430"/>
        <v>0</v>
      </c>
      <c r="J3461" s="41">
        <f t="shared" si="431"/>
        <v>791.71399999999994</v>
      </c>
      <c r="K3461" s="45" t="str">
        <f t="shared" si="433"/>
        <v>FOTO</v>
      </c>
      <c r="L3461" s="46"/>
    </row>
    <row r="3462" spans="1:12">
      <c r="A3462" s="49" t="s">
        <v>3908</v>
      </c>
      <c r="B3462" s="43" t="s">
        <v>488</v>
      </c>
      <c r="D3462" s="41" t="s">
        <v>3909</v>
      </c>
      <c r="E3462" s="44">
        <v>5.9181818181818171</v>
      </c>
      <c r="F3462" s="41">
        <f t="shared" si="427"/>
        <v>5740.6363636363621</v>
      </c>
      <c r="G3462" s="107">
        <f t="shared" si="428"/>
        <v>6946.1699999999983</v>
      </c>
      <c r="H3462" s="108">
        <f t="shared" si="429"/>
        <v>6251.552999999999</v>
      </c>
      <c r="I3462" s="41">
        <f t="shared" si="430"/>
        <v>0</v>
      </c>
      <c r="J3462" s="41">
        <f t="shared" si="431"/>
        <v>9724.6379999999972</v>
      </c>
      <c r="K3462" s="45" t="str">
        <f t="shared" si="433"/>
        <v>FOTO</v>
      </c>
      <c r="L3462" s="46"/>
    </row>
    <row r="3463" spans="1:12">
      <c r="A3463" s="41" t="s">
        <v>3925</v>
      </c>
      <c r="B3463" s="43" t="s">
        <v>488</v>
      </c>
      <c r="D3463" s="41" t="s">
        <v>3926</v>
      </c>
      <c r="E3463" s="44">
        <v>8</v>
      </c>
      <c r="F3463" s="41">
        <f t="shared" si="427"/>
        <v>7760</v>
      </c>
      <c r="G3463" s="107">
        <f t="shared" si="428"/>
        <v>9389.6</v>
      </c>
      <c r="H3463" s="108">
        <f t="shared" si="429"/>
        <v>8450.6400000000012</v>
      </c>
      <c r="I3463" s="41">
        <f t="shared" si="430"/>
        <v>0</v>
      </c>
      <c r="J3463" s="41">
        <f t="shared" si="431"/>
        <v>13145.44</v>
      </c>
      <c r="K3463" s="45" t="str">
        <f t="shared" si="433"/>
        <v>FOTO</v>
      </c>
      <c r="L3463" s="46"/>
    </row>
    <row r="3464" spans="1:12" ht="15.75" customHeight="1">
      <c r="A3464" s="47" t="s">
        <v>6526</v>
      </c>
      <c r="B3464" s="48"/>
      <c r="D3464" s="43"/>
      <c r="E3464" s="44">
        <v>0</v>
      </c>
      <c r="F3464" s="41">
        <f t="shared" si="427"/>
        <v>0</v>
      </c>
      <c r="G3464" s="107">
        <f t="shared" si="428"/>
        <v>0</v>
      </c>
      <c r="H3464" s="108">
        <f t="shared" si="429"/>
        <v>0</v>
      </c>
      <c r="I3464" s="41">
        <f t="shared" si="430"/>
        <v>0</v>
      </c>
      <c r="J3464" s="41">
        <f t="shared" si="431"/>
        <v>0</v>
      </c>
      <c r="K3464" s="45"/>
      <c r="L3464" s="46"/>
    </row>
    <row r="3465" spans="1:12">
      <c r="A3465" s="41" t="s">
        <v>6527</v>
      </c>
      <c r="B3465" s="41"/>
      <c r="D3465" s="43" t="s">
        <v>6528</v>
      </c>
      <c r="E3465" s="44">
        <v>0.19999999999999998</v>
      </c>
      <c r="F3465" s="41">
        <f t="shared" ref="F3465:F3528" si="434">+E3465*F$18</f>
        <v>193.99999999999997</v>
      </c>
      <c r="G3465" s="107">
        <f t="shared" ref="G3465:G3528" si="435">+F3465*(1+G$18)</f>
        <v>234.73999999999995</v>
      </c>
      <c r="H3465" s="108">
        <f t="shared" ref="H3465:H3528" si="436">+G3465*(1-H$18)</f>
        <v>211.26599999999996</v>
      </c>
      <c r="I3465" s="41">
        <f t="shared" ref="I3465:I3528" si="437">+G3465*C3465</f>
        <v>0</v>
      </c>
      <c r="J3465" s="41">
        <f t="shared" ref="J3465:J3528" si="438">+G3465*(1+J$18)</f>
        <v>328.63599999999991</v>
      </c>
      <c r="K3465" s="45" t="str">
        <f t="shared" ref="K3465:K3499" si="439">HYPERLINK(CONCATENATE("https://buscador.neorep.com.ar/",TRIM(A3465),"/"),"FOTO")</f>
        <v>FOTO</v>
      </c>
      <c r="L3465" s="46"/>
    </row>
    <row r="3466" spans="1:12" ht="12.75" customHeight="1">
      <c r="A3466" s="41" t="s">
        <v>6529</v>
      </c>
      <c r="B3466" s="41"/>
      <c r="D3466" s="43" t="s">
        <v>6530</v>
      </c>
      <c r="E3466" s="44">
        <v>0.35909090909090907</v>
      </c>
      <c r="F3466" s="41">
        <f t="shared" si="434"/>
        <v>348.31818181818181</v>
      </c>
      <c r="G3466" s="107">
        <f t="shared" si="435"/>
        <v>421.46499999999997</v>
      </c>
      <c r="H3466" s="108">
        <f t="shared" si="436"/>
        <v>379.31849999999997</v>
      </c>
      <c r="I3466" s="41">
        <f t="shared" si="437"/>
        <v>0</v>
      </c>
      <c r="J3466" s="41">
        <f t="shared" si="438"/>
        <v>590.05099999999993</v>
      </c>
      <c r="K3466" s="45" t="str">
        <f t="shared" si="439"/>
        <v>FOTO</v>
      </c>
      <c r="L3466" s="46"/>
    </row>
    <row r="3467" spans="1:12">
      <c r="A3467" s="41" t="s">
        <v>6531</v>
      </c>
      <c r="B3467" s="41"/>
      <c r="D3467" s="43" t="s">
        <v>6532</v>
      </c>
      <c r="E3467" s="44">
        <v>0.19999999999999998</v>
      </c>
      <c r="F3467" s="41">
        <f t="shared" si="434"/>
        <v>193.99999999999997</v>
      </c>
      <c r="G3467" s="107">
        <f t="shared" si="435"/>
        <v>234.73999999999995</v>
      </c>
      <c r="H3467" s="108">
        <f t="shared" si="436"/>
        <v>211.26599999999996</v>
      </c>
      <c r="I3467" s="41">
        <f t="shared" si="437"/>
        <v>0</v>
      </c>
      <c r="J3467" s="41">
        <f t="shared" si="438"/>
        <v>328.63599999999991</v>
      </c>
      <c r="K3467" s="45" t="str">
        <f t="shared" si="439"/>
        <v>FOTO</v>
      </c>
      <c r="L3467" s="46" t="s">
        <v>1078</v>
      </c>
    </row>
    <row r="3468" spans="1:12" ht="12.75" customHeight="1">
      <c r="A3468" s="41" t="s">
        <v>6533</v>
      </c>
      <c r="B3468" s="41"/>
      <c r="D3468" s="43" t="s">
        <v>6534</v>
      </c>
      <c r="E3468" s="44">
        <v>0.19999999999999998</v>
      </c>
      <c r="F3468" s="41">
        <f t="shared" si="434"/>
        <v>193.99999999999997</v>
      </c>
      <c r="G3468" s="107">
        <f t="shared" si="435"/>
        <v>234.73999999999995</v>
      </c>
      <c r="H3468" s="108">
        <f t="shared" si="436"/>
        <v>211.26599999999996</v>
      </c>
      <c r="I3468" s="41">
        <f t="shared" si="437"/>
        <v>0</v>
      </c>
      <c r="J3468" s="41">
        <f t="shared" si="438"/>
        <v>328.63599999999991</v>
      </c>
      <c r="K3468" s="45" t="str">
        <f t="shared" si="439"/>
        <v>FOTO</v>
      </c>
      <c r="L3468" s="46"/>
    </row>
    <row r="3469" spans="1:12">
      <c r="A3469" s="41" t="s">
        <v>6535</v>
      </c>
      <c r="B3469" s="41"/>
      <c r="D3469" s="43" t="s">
        <v>6536</v>
      </c>
      <c r="E3469" s="44">
        <v>0.2818181818181818</v>
      </c>
      <c r="F3469" s="41">
        <f t="shared" si="434"/>
        <v>273.36363636363637</v>
      </c>
      <c r="G3469" s="107">
        <f t="shared" si="435"/>
        <v>330.77</v>
      </c>
      <c r="H3469" s="108">
        <f t="shared" si="436"/>
        <v>297.69299999999998</v>
      </c>
      <c r="I3469" s="41">
        <f t="shared" si="437"/>
        <v>0</v>
      </c>
      <c r="J3469" s="41">
        <f t="shared" si="438"/>
        <v>463.07799999999992</v>
      </c>
      <c r="K3469" s="45" t="str">
        <f t="shared" si="439"/>
        <v>FOTO</v>
      </c>
      <c r="L3469" s="46"/>
    </row>
    <row r="3470" spans="1:12">
      <c r="A3470" s="41" t="s">
        <v>6537</v>
      </c>
      <c r="B3470" s="41"/>
      <c r="D3470" s="43" t="s">
        <v>6538</v>
      </c>
      <c r="E3470" s="44">
        <v>0.31818181818181812</v>
      </c>
      <c r="F3470" s="41">
        <f t="shared" si="434"/>
        <v>308.63636363636357</v>
      </c>
      <c r="G3470" s="107">
        <f t="shared" si="435"/>
        <v>373.44999999999993</v>
      </c>
      <c r="H3470" s="108">
        <f t="shared" si="436"/>
        <v>336.10499999999996</v>
      </c>
      <c r="I3470" s="41">
        <f t="shared" si="437"/>
        <v>0</v>
      </c>
      <c r="J3470" s="41">
        <f t="shared" si="438"/>
        <v>522.82999999999993</v>
      </c>
      <c r="K3470" s="45" t="str">
        <f t="shared" si="439"/>
        <v>FOTO</v>
      </c>
      <c r="L3470" s="46"/>
    </row>
    <row r="3471" spans="1:12">
      <c r="A3471" s="41" t="s">
        <v>6539</v>
      </c>
      <c r="B3471" s="41"/>
      <c r="D3471" s="43" t="s">
        <v>6540</v>
      </c>
      <c r="E3471" s="44">
        <v>0.19999999999999998</v>
      </c>
      <c r="F3471" s="41">
        <f t="shared" si="434"/>
        <v>193.99999999999997</v>
      </c>
      <c r="G3471" s="107">
        <f t="shared" si="435"/>
        <v>234.73999999999995</v>
      </c>
      <c r="H3471" s="108">
        <f t="shared" si="436"/>
        <v>211.26599999999996</v>
      </c>
      <c r="I3471" s="41">
        <f t="shared" si="437"/>
        <v>0</v>
      </c>
      <c r="J3471" s="41">
        <f t="shared" si="438"/>
        <v>328.63599999999991</v>
      </c>
      <c r="K3471" s="45" t="str">
        <f t="shared" si="439"/>
        <v>FOTO</v>
      </c>
      <c r="L3471" s="46" t="s">
        <v>429</v>
      </c>
    </row>
    <row r="3472" spans="1:12">
      <c r="A3472" s="41" t="s">
        <v>6541</v>
      </c>
      <c r="B3472" s="41"/>
      <c r="D3472" s="43" t="s">
        <v>6542</v>
      </c>
      <c r="E3472" s="44">
        <v>0.32727272727272722</v>
      </c>
      <c r="F3472" s="41">
        <f t="shared" si="434"/>
        <v>317.45454545454538</v>
      </c>
      <c r="G3472" s="107">
        <f t="shared" si="435"/>
        <v>384.11999999999989</v>
      </c>
      <c r="H3472" s="108">
        <f t="shared" si="436"/>
        <v>345.70799999999991</v>
      </c>
      <c r="I3472" s="41">
        <f t="shared" si="437"/>
        <v>0</v>
      </c>
      <c r="J3472" s="41">
        <f t="shared" si="438"/>
        <v>537.7679999999998</v>
      </c>
      <c r="K3472" s="45" t="str">
        <f t="shared" si="439"/>
        <v>FOTO</v>
      </c>
      <c r="L3472" s="46"/>
    </row>
    <row r="3473" spans="1:12">
      <c r="A3473" s="41" t="s">
        <v>6543</v>
      </c>
      <c r="B3473" s="41"/>
      <c r="D3473" s="43" t="s">
        <v>6544</v>
      </c>
      <c r="E3473" s="44">
        <v>0.75909090909090904</v>
      </c>
      <c r="F3473" s="41">
        <f t="shared" si="434"/>
        <v>736.31818181818176</v>
      </c>
      <c r="G3473" s="107">
        <f t="shared" si="435"/>
        <v>890.94499999999994</v>
      </c>
      <c r="H3473" s="108">
        <f t="shared" si="436"/>
        <v>801.85050000000001</v>
      </c>
      <c r="I3473" s="41">
        <f t="shared" si="437"/>
        <v>0</v>
      </c>
      <c r="J3473" s="41">
        <f t="shared" si="438"/>
        <v>1247.3229999999999</v>
      </c>
      <c r="K3473" s="45" t="str">
        <f t="shared" si="439"/>
        <v>FOTO</v>
      </c>
      <c r="L3473" s="46"/>
    </row>
    <row r="3474" spans="1:12">
      <c r="A3474" s="41" t="s">
        <v>6545</v>
      </c>
      <c r="B3474" s="41"/>
      <c r="D3474" s="43" t="s">
        <v>6546</v>
      </c>
      <c r="E3474" s="44">
        <v>0.39999999999999997</v>
      </c>
      <c r="F3474" s="41">
        <f t="shared" si="434"/>
        <v>387.99999999999994</v>
      </c>
      <c r="G3474" s="107">
        <f t="shared" si="435"/>
        <v>469.4799999999999</v>
      </c>
      <c r="H3474" s="108">
        <f t="shared" si="436"/>
        <v>422.53199999999993</v>
      </c>
      <c r="I3474" s="41">
        <f t="shared" si="437"/>
        <v>0</v>
      </c>
      <c r="J3474" s="41">
        <f t="shared" si="438"/>
        <v>657.27199999999982</v>
      </c>
      <c r="K3474" s="45" t="str">
        <f t="shared" si="439"/>
        <v>FOTO</v>
      </c>
      <c r="L3474" s="46"/>
    </row>
    <row r="3475" spans="1:12">
      <c r="A3475" s="41" t="s">
        <v>6547</v>
      </c>
      <c r="B3475" s="41"/>
      <c r="D3475" s="43" t="s">
        <v>6548</v>
      </c>
      <c r="E3475" s="44">
        <v>0.35909090909090907</v>
      </c>
      <c r="F3475" s="41">
        <f t="shared" si="434"/>
        <v>348.31818181818181</v>
      </c>
      <c r="G3475" s="107">
        <f t="shared" si="435"/>
        <v>421.46499999999997</v>
      </c>
      <c r="H3475" s="108">
        <f t="shared" si="436"/>
        <v>379.31849999999997</v>
      </c>
      <c r="I3475" s="41">
        <f t="shared" si="437"/>
        <v>0</v>
      </c>
      <c r="J3475" s="41">
        <f t="shared" si="438"/>
        <v>590.05099999999993</v>
      </c>
      <c r="K3475" s="45" t="str">
        <f t="shared" si="439"/>
        <v>FOTO</v>
      </c>
      <c r="L3475" s="46"/>
    </row>
    <row r="3476" spans="1:12">
      <c r="A3476" s="41" t="s">
        <v>6549</v>
      </c>
      <c r="B3476" s="41"/>
      <c r="D3476" s="43" t="s">
        <v>6550</v>
      </c>
      <c r="E3476" s="44">
        <v>0.68181818181818177</v>
      </c>
      <c r="F3476" s="41">
        <f t="shared" si="434"/>
        <v>661.36363636363626</v>
      </c>
      <c r="G3476" s="107">
        <f t="shared" si="435"/>
        <v>800.24999999999989</v>
      </c>
      <c r="H3476" s="108">
        <f t="shared" si="436"/>
        <v>720.22499999999991</v>
      </c>
      <c r="I3476" s="41">
        <f t="shared" si="437"/>
        <v>0</v>
      </c>
      <c r="J3476" s="41">
        <f t="shared" si="438"/>
        <v>1120.3499999999997</v>
      </c>
      <c r="K3476" s="45" t="str">
        <f t="shared" si="439"/>
        <v>FOTO</v>
      </c>
      <c r="L3476" s="46"/>
    </row>
    <row r="3477" spans="1:12">
      <c r="A3477" s="41" t="s">
        <v>6551</v>
      </c>
      <c r="B3477" s="41"/>
      <c r="D3477" s="43" t="s">
        <v>6552</v>
      </c>
      <c r="E3477" s="44">
        <v>0.51818181818181808</v>
      </c>
      <c r="F3477" s="41">
        <f t="shared" si="434"/>
        <v>502.63636363636351</v>
      </c>
      <c r="G3477" s="107">
        <f t="shared" si="435"/>
        <v>608.18999999999983</v>
      </c>
      <c r="H3477" s="108">
        <f t="shared" si="436"/>
        <v>547.37099999999987</v>
      </c>
      <c r="I3477" s="41">
        <f t="shared" si="437"/>
        <v>0</v>
      </c>
      <c r="J3477" s="41">
        <f t="shared" si="438"/>
        <v>851.46599999999967</v>
      </c>
      <c r="K3477" s="45" t="str">
        <f t="shared" si="439"/>
        <v>FOTO</v>
      </c>
      <c r="L3477" s="46"/>
    </row>
    <row r="3478" spans="1:12">
      <c r="A3478" s="41" t="s">
        <v>6553</v>
      </c>
      <c r="B3478" s="41"/>
      <c r="D3478" s="43" t="s">
        <v>6554</v>
      </c>
      <c r="E3478" s="44">
        <v>0.31818181818181812</v>
      </c>
      <c r="F3478" s="41">
        <f t="shared" si="434"/>
        <v>308.63636363636357</v>
      </c>
      <c r="G3478" s="107">
        <f t="shared" si="435"/>
        <v>373.44999999999993</v>
      </c>
      <c r="H3478" s="108">
        <f t="shared" si="436"/>
        <v>336.10499999999996</v>
      </c>
      <c r="I3478" s="41">
        <f t="shared" si="437"/>
        <v>0</v>
      </c>
      <c r="J3478" s="41">
        <f t="shared" si="438"/>
        <v>522.82999999999993</v>
      </c>
      <c r="K3478" s="45" t="str">
        <f t="shared" si="439"/>
        <v>FOTO</v>
      </c>
      <c r="L3478" s="46"/>
    </row>
    <row r="3479" spans="1:12">
      <c r="A3479" s="41" t="s">
        <v>6555</v>
      </c>
      <c r="B3479" s="41"/>
      <c r="D3479" s="43" t="s">
        <v>6556</v>
      </c>
      <c r="E3479" s="44">
        <v>0.35909090909090907</v>
      </c>
      <c r="F3479" s="41">
        <f t="shared" si="434"/>
        <v>348.31818181818181</v>
      </c>
      <c r="G3479" s="107">
        <f t="shared" si="435"/>
        <v>421.46499999999997</v>
      </c>
      <c r="H3479" s="108">
        <f t="shared" si="436"/>
        <v>379.31849999999997</v>
      </c>
      <c r="I3479" s="41">
        <f t="shared" si="437"/>
        <v>0</v>
      </c>
      <c r="J3479" s="41">
        <f t="shared" si="438"/>
        <v>590.05099999999993</v>
      </c>
      <c r="K3479" s="45" t="str">
        <f t="shared" si="439"/>
        <v>FOTO</v>
      </c>
      <c r="L3479" s="46"/>
    </row>
    <row r="3480" spans="1:12">
      <c r="A3480" s="41" t="s">
        <v>6557</v>
      </c>
      <c r="B3480" s="41"/>
      <c r="D3480" s="43" t="s">
        <v>6558</v>
      </c>
      <c r="E3480" s="44">
        <v>0.48181818181818181</v>
      </c>
      <c r="F3480" s="41">
        <f t="shared" si="434"/>
        <v>467.36363636363637</v>
      </c>
      <c r="G3480" s="107">
        <f t="shared" si="435"/>
        <v>565.51</v>
      </c>
      <c r="H3480" s="108">
        <f t="shared" si="436"/>
        <v>508.959</v>
      </c>
      <c r="I3480" s="41">
        <f t="shared" si="437"/>
        <v>0</v>
      </c>
      <c r="J3480" s="41">
        <f t="shared" si="438"/>
        <v>791.71399999999994</v>
      </c>
      <c r="K3480" s="45" t="str">
        <f t="shared" si="439"/>
        <v>FOTO</v>
      </c>
      <c r="L3480" s="46"/>
    </row>
    <row r="3481" spans="1:12">
      <c r="A3481" s="41" t="s">
        <v>6559</v>
      </c>
      <c r="B3481" s="41"/>
      <c r="D3481" s="43" t="s">
        <v>6560</v>
      </c>
      <c r="E3481" s="44">
        <v>0.39999999999999997</v>
      </c>
      <c r="F3481" s="41">
        <f t="shared" si="434"/>
        <v>387.99999999999994</v>
      </c>
      <c r="G3481" s="107">
        <f t="shared" si="435"/>
        <v>469.4799999999999</v>
      </c>
      <c r="H3481" s="108">
        <f t="shared" si="436"/>
        <v>422.53199999999993</v>
      </c>
      <c r="I3481" s="41">
        <f t="shared" si="437"/>
        <v>0</v>
      </c>
      <c r="J3481" s="41">
        <f t="shared" si="438"/>
        <v>657.27199999999982</v>
      </c>
      <c r="K3481" s="45" t="str">
        <f t="shared" si="439"/>
        <v>FOTO</v>
      </c>
      <c r="L3481" s="46"/>
    </row>
    <row r="3482" spans="1:12">
      <c r="A3482" s="41" t="s">
        <v>6561</v>
      </c>
      <c r="B3482" s="41"/>
      <c r="D3482" s="43" t="s">
        <v>6562</v>
      </c>
      <c r="E3482" s="44">
        <v>0.48181818181818181</v>
      </c>
      <c r="F3482" s="41">
        <f t="shared" si="434"/>
        <v>467.36363636363637</v>
      </c>
      <c r="G3482" s="107">
        <f t="shared" si="435"/>
        <v>565.51</v>
      </c>
      <c r="H3482" s="108">
        <f t="shared" si="436"/>
        <v>508.959</v>
      </c>
      <c r="I3482" s="41">
        <f t="shared" si="437"/>
        <v>0</v>
      </c>
      <c r="J3482" s="41">
        <f t="shared" si="438"/>
        <v>791.71399999999994</v>
      </c>
      <c r="K3482" s="45" t="str">
        <f t="shared" si="439"/>
        <v>FOTO</v>
      </c>
      <c r="L3482" s="46" t="s">
        <v>202</v>
      </c>
    </row>
    <row r="3483" spans="1:12">
      <c r="A3483" s="41" t="s">
        <v>6563</v>
      </c>
      <c r="B3483" s="41"/>
      <c r="D3483" s="43" t="s">
        <v>6564</v>
      </c>
      <c r="E3483" s="44">
        <v>0.2818181818181818</v>
      </c>
      <c r="F3483" s="41">
        <f t="shared" si="434"/>
        <v>273.36363636363637</v>
      </c>
      <c r="G3483" s="107">
        <f t="shared" si="435"/>
        <v>330.77</v>
      </c>
      <c r="H3483" s="108">
        <f t="shared" si="436"/>
        <v>297.69299999999998</v>
      </c>
      <c r="I3483" s="41">
        <f t="shared" si="437"/>
        <v>0</v>
      </c>
      <c r="J3483" s="41">
        <f t="shared" si="438"/>
        <v>463.07799999999992</v>
      </c>
      <c r="K3483" s="45" t="str">
        <f t="shared" si="439"/>
        <v>FOTO</v>
      </c>
      <c r="L3483" s="46" t="s">
        <v>429</v>
      </c>
    </row>
    <row r="3484" spans="1:12">
      <c r="A3484" s="41" t="s">
        <v>6565</v>
      </c>
      <c r="B3484" s="41"/>
      <c r="D3484" s="43" t="s">
        <v>6566</v>
      </c>
      <c r="E3484" s="44">
        <v>0.64090909090909087</v>
      </c>
      <c r="F3484" s="41">
        <f t="shared" si="434"/>
        <v>621.68181818181813</v>
      </c>
      <c r="G3484" s="107">
        <f t="shared" si="435"/>
        <v>752.2349999999999</v>
      </c>
      <c r="H3484" s="108">
        <f t="shared" si="436"/>
        <v>677.01149999999996</v>
      </c>
      <c r="I3484" s="41">
        <f t="shared" si="437"/>
        <v>0</v>
      </c>
      <c r="J3484" s="41">
        <f t="shared" si="438"/>
        <v>1053.1289999999999</v>
      </c>
      <c r="K3484" s="45" t="str">
        <f t="shared" si="439"/>
        <v>FOTO</v>
      </c>
      <c r="L3484" s="46"/>
    </row>
    <row r="3485" spans="1:12">
      <c r="A3485" s="41" t="s">
        <v>6567</v>
      </c>
      <c r="B3485" s="41"/>
      <c r="D3485" s="43" t="s">
        <v>6568</v>
      </c>
      <c r="E3485" s="44">
        <v>0.2818181818181818</v>
      </c>
      <c r="F3485" s="41">
        <f t="shared" si="434"/>
        <v>273.36363636363637</v>
      </c>
      <c r="G3485" s="107">
        <f t="shared" si="435"/>
        <v>330.77</v>
      </c>
      <c r="H3485" s="108">
        <f t="shared" si="436"/>
        <v>297.69299999999998</v>
      </c>
      <c r="I3485" s="41">
        <f t="shared" si="437"/>
        <v>0</v>
      </c>
      <c r="J3485" s="41">
        <f t="shared" si="438"/>
        <v>463.07799999999992</v>
      </c>
      <c r="K3485" s="45" t="str">
        <f t="shared" si="439"/>
        <v>FOTO</v>
      </c>
      <c r="L3485" s="46"/>
    </row>
    <row r="3486" spans="1:12">
      <c r="A3486" s="41" t="s">
        <v>6569</v>
      </c>
      <c r="B3486" s="41"/>
      <c r="D3486" s="43" t="s">
        <v>6570</v>
      </c>
      <c r="E3486" s="44">
        <v>0.44090909090909086</v>
      </c>
      <c r="F3486" s="41">
        <f t="shared" si="434"/>
        <v>427.68181818181813</v>
      </c>
      <c r="G3486" s="107">
        <f t="shared" si="435"/>
        <v>517.49499999999989</v>
      </c>
      <c r="H3486" s="108">
        <f t="shared" si="436"/>
        <v>465.74549999999994</v>
      </c>
      <c r="I3486" s="41">
        <f t="shared" si="437"/>
        <v>0</v>
      </c>
      <c r="J3486" s="41">
        <f t="shared" si="438"/>
        <v>724.49299999999982</v>
      </c>
      <c r="K3486" s="45" t="str">
        <f t="shared" si="439"/>
        <v>FOTO</v>
      </c>
      <c r="L3486" s="46"/>
    </row>
    <row r="3487" spans="1:12">
      <c r="A3487" s="41" t="s">
        <v>6571</v>
      </c>
      <c r="B3487" s="41"/>
      <c r="D3487" s="43" t="s">
        <v>6572</v>
      </c>
      <c r="E3487" s="44">
        <v>0.2818181818181818</v>
      </c>
      <c r="F3487" s="41">
        <f t="shared" si="434"/>
        <v>273.36363636363637</v>
      </c>
      <c r="G3487" s="107">
        <f t="shared" si="435"/>
        <v>330.77</v>
      </c>
      <c r="H3487" s="108">
        <f t="shared" si="436"/>
        <v>297.69299999999998</v>
      </c>
      <c r="I3487" s="41">
        <f t="shared" si="437"/>
        <v>0</v>
      </c>
      <c r="J3487" s="41">
        <f t="shared" si="438"/>
        <v>463.07799999999992</v>
      </c>
      <c r="K3487" s="45" t="str">
        <f t="shared" si="439"/>
        <v>FOTO</v>
      </c>
      <c r="L3487" s="46"/>
    </row>
    <row r="3488" spans="1:12">
      <c r="A3488" s="41" t="s">
        <v>6573</v>
      </c>
      <c r="B3488" s="41"/>
      <c r="D3488" s="43" t="s">
        <v>6574</v>
      </c>
      <c r="E3488" s="44">
        <v>0.39999999999999997</v>
      </c>
      <c r="F3488" s="41">
        <f t="shared" si="434"/>
        <v>387.99999999999994</v>
      </c>
      <c r="G3488" s="107">
        <f t="shared" si="435"/>
        <v>469.4799999999999</v>
      </c>
      <c r="H3488" s="108">
        <f t="shared" si="436"/>
        <v>422.53199999999993</v>
      </c>
      <c r="I3488" s="41">
        <f t="shared" si="437"/>
        <v>0</v>
      </c>
      <c r="J3488" s="41">
        <f t="shared" si="438"/>
        <v>657.27199999999982</v>
      </c>
      <c r="K3488" s="45" t="str">
        <f t="shared" si="439"/>
        <v>FOTO</v>
      </c>
      <c r="L3488" s="46"/>
    </row>
    <row r="3489" spans="1:12">
      <c r="A3489" s="41" t="s">
        <v>6575</v>
      </c>
      <c r="B3489" s="41"/>
      <c r="D3489" s="43" t="s">
        <v>6576</v>
      </c>
      <c r="E3489" s="44">
        <v>1.5590909090909091</v>
      </c>
      <c r="F3489" s="41">
        <f t="shared" si="434"/>
        <v>1512.3181818181818</v>
      </c>
      <c r="G3489" s="107">
        <f t="shared" si="435"/>
        <v>1829.905</v>
      </c>
      <c r="H3489" s="108">
        <f t="shared" si="436"/>
        <v>1646.9145000000001</v>
      </c>
      <c r="I3489" s="41">
        <f t="shared" si="437"/>
        <v>0</v>
      </c>
      <c r="J3489" s="41">
        <f t="shared" si="438"/>
        <v>2561.8669999999997</v>
      </c>
      <c r="K3489" s="45" t="str">
        <f t="shared" si="439"/>
        <v>FOTO</v>
      </c>
      <c r="L3489" s="46"/>
    </row>
    <row r="3490" spans="1:12">
      <c r="A3490" s="41" t="s">
        <v>6577</v>
      </c>
      <c r="B3490" s="41"/>
      <c r="D3490" s="43" t="s">
        <v>6578</v>
      </c>
      <c r="E3490" s="44">
        <v>0.31818181818181812</v>
      </c>
      <c r="F3490" s="41">
        <f t="shared" si="434"/>
        <v>308.63636363636357</v>
      </c>
      <c r="G3490" s="107">
        <f t="shared" si="435"/>
        <v>373.44999999999993</v>
      </c>
      <c r="H3490" s="108">
        <f t="shared" si="436"/>
        <v>336.10499999999996</v>
      </c>
      <c r="I3490" s="41">
        <f t="shared" si="437"/>
        <v>0</v>
      </c>
      <c r="J3490" s="41">
        <f t="shared" si="438"/>
        <v>522.82999999999993</v>
      </c>
      <c r="K3490" s="45" t="str">
        <f t="shared" si="439"/>
        <v>FOTO</v>
      </c>
      <c r="L3490" s="46"/>
    </row>
    <row r="3491" spans="1:12">
      <c r="A3491" s="41" t="s">
        <v>6579</v>
      </c>
      <c r="B3491" s="41"/>
      <c r="D3491" s="43" t="s">
        <v>6580</v>
      </c>
      <c r="E3491" s="44">
        <v>0.2818181818181818</v>
      </c>
      <c r="F3491" s="41">
        <f t="shared" si="434"/>
        <v>273.36363636363637</v>
      </c>
      <c r="G3491" s="107">
        <f t="shared" si="435"/>
        <v>330.77</v>
      </c>
      <c r="H3491" s="108">
        <f t="shared" si="436"/>
        <v>297.69299999999998</v>
      </c>
      <c r="I3491" s="41">
        <f t="shared" si="437"/>
        <v>0</v>
      </c>
      <c r="J3491" s="41">
        <f t="shared" si="438"/>
        <v>463.07799999999992</v>
      </c>
      <c r="K3491" s="45" t="str">
        <f t="shared" si="439"/>
        <v>FOTO</v>
      </c>
      <c r="L3491" s="46"/>
    </row>
    <row r="3492" spans="1:12">
      <c r="A3492" s="41" t="s">
        <v>6581</v>
      </c>
      <c r="B3492" s="41"/>
      <c r="D3492" s="43" t="s">
        <v>6582</v>
      </c>
      <c r="E3492" s="44">
        <v>0.2818181818181818</v>
      </c>
      <c r="F3492" s="41">
        <f t="shared" si="434"/>
        <v>273.36363636363637</v>
      </c>
      <c r="G3492" s="107">
        <f t="shared" si="435"/>
        <v>330.77</v>
      </c>
      <c r="H3492" s="108">
        <f t="shared" si="436"/>
        <v>297.69299999999998</v>
      </c>
      <c r="I3492" s="41">
        <f t="shared" si="437"/>
        <v>0</v>
      </c>
      <c r="J3492" s="41">
        <f t="shared" si="438"/>
        <v>463.07799999999992</v>
      </c>
      <c r="K3492" s="45" t="str">
        <f t="shared" si="439"/>
        <v>FOTO</v>
      </c>
      <c r="L3492" s="46" t="s">
        <v>199</v>
      </c>
    </row>
    <row r="3493" spans="1:12">
      <c r="A3493" s="41" t="s">
        <v>6583</v>
      </c>
      <c r="B3493" s="41"/>
      <c r="D3493" s="43" t="s">
        <v>6584</v>
      </c>
      <c r="E3493" s="44">
        <v>0.2818181818181818</v>
      </c>
      <c r="F3493" s="41">
        <f t="shared" si="434"/>
        <v>273.36363636363637</v>
      </c>
      <c r="G3493" s="107">
        <f t="shared" si="435"/>
        <v>330.77</v>
      </c>
      <c r="H3493" s="108">
        <f t="shared" si="436"/>
        <v>297.69299999999998</v>
      </c>
      <c r="I3493" s="41">
        <f t="shared" si="437"/>
        <v>0</v>
      </c>
      <c r="J3493" s="41">
        <f t="shared" si="438"/>
        <v>463.07799999999992</v>
      </c>
      <c r="K3493" s="45" t="str">
        <f t="shared" si="439"/>
        <v>FOTO</v>
      </c>
      <c r="L3493" s="46"/>
    </row>
    <row r="3494" spans="1:12">
      <c r="A3494" s="41" t="s">
        <v>6585</v>
      </c>
      <c r="B3494" s="41"/>
      <c r="D3494" s="43" t="s">
        <v>6586</v>
      </c>
      <c r="E3494" s="44">
        <v>0.31818181818181812</v>
      </c>
      <c r="F3494" s="41">
        <f t="shared" si="434"/>
        <v>308.63636363636357</v>
      </c>
      <c r="G3494" s="107">
        <f t="shared" si="435"/>
        <v>373.44999999999993</v>
      </c>
      <c r="H3494" s="108">
        <f t="shared" si="436"/>
        <v>336.10499999999996</v>
      </c>
      <c r="I3494" s="41">
        <f t="shared" si="437"/>
        <v>0</v>
      </c>
      <c r="J3494" s="41">
        <f t="shared" si="438"/>
        <v>522.82999999999993</v>
      </c>
      <c r="K3494" s="45" t="str">
        <f t="shared" si="439"/>
        <v>FOTO</v>
      </c>
      <c r="L3494" s="46"/>
    </row>
    <row r="3495" spans="1:12">
      <c r="A3495" s="41" t="s">
        <v>6587</v>
      </c>
      <c r="B3495" s="41"/>
      <c r="D3495" s="43" t="s">
        <v>6588</v>
      </c>
      <c r="E3495" s="44">
        <v>0.24090909090909091</v>
      </c>
      <c r="F3495" s="41">
        <f t="shared" si="434"/>
        <v>233.68181818181819</v>
      </c>
      <c r="G3495" s="107">
        <f t="shared" si="435"/>
        <v>282.755</v>
      </c>
      <c r="H3495" s="108">
        <f t="shared" si="436"/>
        <v>254.4795</v>
      </c>
      <c r="I3495" s="41">
        <f t="shared" si="437"/>
        <v>0</v>
      </c>
      <c r="J3495" s="41">
        <f t="shared" si="438"/>
        <v>395.85699999999997</v>
      </c>
      <c r="K3495" s="45" t="str">
        <f t="shared" si="439"/>
        <v>FOTO</v>
      </c>
      <c r="L3495" s="46"/>
    </row>
    <row r="3496" spans="1:12">
      <c r="A3496" s="41" t="s">
        <v>6589</v>
      </c>
      <c r="B3496" s="41"/>
      <c r="D3496" s="43" t="s">
        <v>6590</v>
      </c>
      <c r="E3496" s="44">
        <v>0.2818181818181818</v>
      </c>
      <c r="F3496" s="41">
        <f t="shared" si="434"/>
        <v>273.36363636363637</v>
      </c>
      <c r="G3496" s="107">
        <f t="shared" si="435"/>
        <v>330.77</v>
      </c>
      <c r="H3496" s="108">
        <f t="shared" si="436"/>
        <v>297.69299999999998</v>
      </c>
      <c r="I3496" s="41">
        <f t="shared" si="437"/>
        <v>0</v>
      </c>
      <c r="J3496" s="41">
        <f t="shared" si="438"/>
        <v>463.07799999999992</v>
      </c>
      <c r="K3496" s="45" t="str">
        <f t="shared" si="439"/>
        <v>FOTO</v>
      </c>
      <c r="L3496" s="46"/>
    </row>
    <row r="3497" spans="1:12">
      <c r="A3497" s="41" t="s">
        <v>6591</v>
      </c>
      <c r="B3497" s="41"/>
      <c r="D3497" s="43" t="s">
        <v>6592</v>
      </c>
      <c r="E3497" s="44">
        <v>0.35909090909090907</v>
      </c>
      <c r="F3497" s="41">
        <f t="shared" si="434"/>
        <v>348.31818181818181</v>
      </c>
      <c r="G3497" s="107">
        <f t="shared" si="435"/>
        <v>421.46499999999997</v>
      </c>
      <c r="H3497" s="108">
        <f t="shared" si="436"/>
        <v>379.31849999999997</v>
      </c>
      <c r="I3497" s="41">
        <f t="shared" si="437"/>
        <v>0</v>
      </c>
      <c r="J3497" s="41">
        <f t="shared" si="438"/>
        <v>590.05099999999993</v>
      </c>
      <c r="K3497" s="45" t="str">
        <f t="shared" si="439"/>
        <v>FOTO</v>
      </c>
      <c r="L3497" s="46"/>
    </row>
    <row r="3498" spans="1:12">
      <c r="A3498" s="41" t="s">
        <v>6593</v>
      </c>
      <c r="B3498" s="41"/>
      <c r="D3498" s="43" t="s">
        <v>6594</v>
      </c>
      <c r="E3498" s="44">
        <v>0.24090909090909091</v>
      </c>
      <c r="F3498" s="41">
        <f t="shared" si="434"/>
        <v>233.68181818181819</v>
      </c>
      <c r="G3498" s="107">
        <f t="shared" si="435"/>
        <v>282.755</v>
      </c>
      <c r="H3498" s="108">
        <f t="shared" si="436"/>
        <v>254.4795</v>
      </c>
      <c r="I3498" s="41">
        <f t="shared" si="437"/>
        <v>0</v>
      </c>
      <c r="J3498" s="41">
        <f t="shared" si="438"/>
        <v>395.85699999999997</v>
      </c>
      <c r="K3498" s="45" t="str">
        <f t="shared" si="439"/>
        <v>FOTO</v>
      </c>
      <c r="L3498" s="46" t="s">
        <v>419</v>
      </c>
    </row>
    <row r="3499" spans="1:12">
      <c r="A3499" s="41" t="s">
        <v>6595</v>
      </c>
      <c r="B3499" s="41"/>
      <c r="D3499" s="43" t="s">
        <v>6596</v>
      </c>
      <c r="E3499" s="44">
        <v>0.84090909090909083</v>
      </c>
      <c r="F3499" s="41">
        <f t="shared" si="434"/>
        <v>815.68181818181813</v>
      </c>
      <c r="G3499" s="107">
        <f t="shared" si="435"/>
        <v>986.97499999999991</v>
      </c>
      <c r="H3499" s="108">
        <f t="shared" si="436"/>
        <v>888.27749999999992</v>
      </c>
      <c r="I3499" s="41">
        <f t="shared" si="437"/>
        <v>0</v>
      </c>
      <c r="J3499" s="41">
        <f t="shared" si="438"/>
        <v>1381.7649999999999</v>
      </c>
      <c r="K3499" s="45" t="str">
        <f t="shared" si="439"/>
        <v>FOTO</v>
      </c>
      <c r="L3499" s="46"/>
    </row>
    <row r="3500" spans="1:12" ht="15.75" customHeight="1">
      <c r="A3500" s="47" t="s">
        <v>6597</v>
      </c>
      <c r="B3500" s="48"/>
      <c r="D3500" s="43"/>
      <c r="E3500" s="44">
        <v>0</v>
      </c>
      <c r="F3500" s="41">
        <f t="shared" si="434"/>
        <v>0</v>
      </c>
      <c r="G3500" s="107">
        <f t="shared" si="435"/>
        <v>0</v>
      </c>
      <c r="H3500" s="108">
        <f t="shared" si="436"/>
        <v>0</v>
      </c>
      <c r="I3500" s="41">
        <f t="shared" si="437"/>
        <v>0</v>
      </c>
      <c r="J3500" s="41">
        <f t="shared" si="438"/>
        <v>0</v>
      </c>
      <c r="K3500" s="45"/>
      <c r="L3500" s="46"/>
    </row>
    <row r="3501" spans="1:12">
      <c r="A3501" s="41" t="s">
        <v>6598</v>
      </c>
      <c r="B3501" s="41"/>
      <c r="D3501" s="43" t="s">
        <v>6599</v>
      </c>
      <c r="E3501" s="44">
        <v>8.1818181818181804E-2</v>
      </c>
      <c r="F3501" s="41">
        <f t="shared" si="434"/>
        <v>79.363636363636346</v>
      </c>
      <c r="G3501" s="107">
        <f t="shared" si="435"/>
        <v>96.029999999999973</v>
      </c>
      <c r="H3501" s="108">
        <f t="shared" si="436"/>
        <v>86.426999999999978</v>
      </c>
      <c r="I3501" s="41">
        <f t="shared" si="437"/>
        <v>0</v>
      </c>
      <c r="J3501" s="41">
        <f t="shared" si="438"/>
        <v>134.44199999999995</v>
      </c>
      <c r="K3501" s="45" t="str">
        <f t="shared" ref="K3501:K3515" si="440">HYPERLINK(CONCATENATE("https://buscador.neorep.com.ar/",TRIM(A3501),"/"),"FOTO")</f>
        <v>FOTO</v>
      </c>
      <c r="L3501" s="46" t="s">
        <v>3844</v>
      </c>
    </row>
    <row r="3502" spans="1:12" ht="12.75" customHeight="1">
      <c r="A3502" s="41" t="s">
        <v>6600</v>
      </c>
      <c r="B3502" s="41"/>
      <c r="D3502" s="43" t="s">
        <v>6601</v>
      </c>
      <c r="E3502" s="44">
        <v>8.1818181818181804E-2</v>
      </c>
      <c r="F3502" s="41">
        <f t="shared" si="434"/>
        <v>79.363636363636346</v>
      </c>
      <c r="G3502" s="107">
        <f t="shared" si="435"/>
        <v>96.029999999999973</v>
      </c>
      <c r="H3502" s="108">
        <f t="shared" si="436"/>
        <v>86.426999999999978</v>
      </c>
      <c r="I3502" s="41">
        <f t="shared" si="437"/>
        <v>0</v>
      </c>
      <c r="J3502" s="41">
        <f t="shared" si="438"/>
        <v>134.44199999999995</v>
      </c>
      <c r="K3502" s="45" t="str">
        <f t="shared" si="440"/>
        <v>FOTO</v>
      </c>
      <c r="L3502" s="46" t="s">
        <v>3844</v>
      </c>
    </row>
    <row r="3503" spans="1:12">
      <c r="A3503" s="41" t="s">
        <v>6602</v>
      </c>
      <c r="B3503" s="41"/>
      <c r="D3503" s="43" t="s">
        <v>6603</v>
      </c>
      <c r="E3503" s="44">
        <v>8.1818181818181804E-2</v>
      </c>
      <c r="F3503" s="41">
        <f t="shared" si="434"/>
        <v>79.363636363636346</v>
      </c>
      <c r="G3503" s="107">
        <f t="shared" si="435"/>
        <v>96.029999999999973</v>
      </c>
      <c r="H3503" s="108">
        <f t="shared" si="436"/>
        <v>86.426999999999978</v>
      </c>
      <c r="I3503" s="41">
        <f t="shared" si="437"/>
        <v>0</v>
      </c>
      <c r="J3503" s="41">
        <f t="shared" si="438"/>
        <v>134.44199999999995</v>
      </c>
      <c r="K3503" s="45" t="str">
        <f t="shared" si="440"/>
        <v>FOTO</v>
      </c>
      <c r="L3503" s="46" t="s">
        <v>6604</v>
      </c>
    </row>
    <row r="3504" spans="1:12" ht="12.75" customHeight="1">
      <c r="A3504" s="41" t="s">
        <v>6605</v>
      </c>
      <c r="B3504" s="41"/>
      <c r="D3504" s="43" t="s">
        <v>6606</v>
      </c>
      <c r="E3504" s="44">
        <v>0.11818181818181818</v>
      </c>
      <c r="F3504" s="41">
        <f t="shared" si="434"/>
        <v>114.63636363636364</v>
      </c>
      <c r="G3504" s="107">
        <f t="shared" si="435"/>
        <v>138.71</v>
      </c>
      <c r="H3504" s="108">
        <f t="shared" si="436"/>
        <v>124.83900000000001</v>
      </c>
      <c r="I3504" s="41">
        <f t="shared" si="437"/>
        <v>0</v>
      </c>
      <c r="J3504" s="41">
        <f t="shared" si="438"/>
        <v>194.19399999999999</v>
      </c>
      <c r="K3504" s="45" t="str">
        <f t="shared" si="440"/>
        <v>FOTO</v>
      </c>
      <c r="L3504" s="46" t="s">
        <v>3752</v>
      </c>
    </row>
    <row r="3505" spans="1:12">
      <c r="A3505" s="41" t="s">
        <v>6607</v>
      </c>
      <c r="B3505" s="41"/>
      <c r="D3505" s="43" t="s">
        <v>6599</v>
      </c>
      <c r="E3505" s="44">
        <v>0.21818181818181814</v>
      </c>
      <c r="F3505" s="41">
        <f t="shared" si="434"/>
        <v>211.6363636363636</v>
      </c>
      <c r="G3505" s="107">
        <f t="shared" si="435"/>
        <v>256.07999999999993</v>
      </c>
      <c r="H3505" s="108">
        <f t="shared" si="436"/>
        <v>230.47199999999995</v>
      </c>
      <c r="I3505" s="41">
        <f t="shared" si="437"/>
        <v>0</v>
      </c>
      <c r="J3505" s="41">
        <f t="shared" si="438"/>
        <v>358.51199999999989</v>
      </c>
      <c r="K3505" s="45" t="str">
        <f t="shared" si="440"/>
        <v>FOTO</v>
      </c>
      <c r="L3505" s="46" t="s">
        <v>3752</v>
      </c>
    </row>
    <row r="3506" spans="1:12">
      <c r="A3506" s="41" t="s">
        <v>6608</v>
      </c>
      <c r="B3506" s="41"/>
      <c r="D3506" s="43" t="s">
        <v>6609</v>
      </c>
      <c r="E3506" s="44">
        <v>8.1818181818181804E-2</v>
      </c>
      <c r="F3506" s="41">
        <f t="shared" si="434"/>
        <v>79.363636363636346</v>
      </c>
      <c r="G3506" s="107">
        <f t="shared" si="435"/>
        <v>96.029999999999973</v>
      </c>
      <c r="H3506" s="108">
        <f t="shared" si="436"/>
        <v>86.426999999999978</v>
      </c>
      <c r="I3506" s="41">
        <f t="shared" si="437"/>
        <v>0</v>
      </c>
      <c r="J3506" s="41">
        <f t="shared" si="438"/>
        <v>134.44199999999995</v>
      </c>
      <c r="K3506" s="45" t="str">
        <f t="shared" si="440"/>
        <v>FOTO</v>
      </c>
      <c r="L3506" s="46"/>
    </row>
    <row r="3507" spans="1:12">
      <c r="A3507" s="41" t="s">
        <v>6610</v>
      </c>
      <c r="B3507" s="41"/>
      <c r="D3507" s="43" t="s">
        <v>6611</v>
      </c>
      <c r="E3507" s="44">
        <v>5.4545454545454536E-2</v>
      </c>
      <c r="F3507" s="41">
        <f t="shared" si="434"/>
        <v>52.909090909090899</v>
      </c>
      <c r="G3507" s="107">
        <f t="shared" si="435"/>
        <v>64.019999999999982</v>
      </c>
      <c r="H3507" s="108">
        <f t="shared" si="436"/>
        <v>57.617999999999988</v>
      </c>
      <c r="I3507" s="41">
        <f t="shared" si="437"/>
        <v>0</v>
      </c>
      <c r="J3507" s="41">
        <f t="shared" si="438"/>
        <v>89.627999999999972</v>
      </c>
      <c r="K3507" s="45" t="str">
        <f t="shared" si="440"/>
        <v>FOTO</v>
      </c>
      <c r="L3507" s="46"/>
    </row>
    <row r="3508" spans="1:12">
      <c r="A3508" s="41" t="s">
        <v>6612</v>
      </c>
      <c r="B3508" s="41"/>
      <c r="D3508" s="43" t="s">
        <v>6613</v>
      </c>
      <c r="E3508" s="44">
        <v>0.25454545454545457</v>
      </c>
      <c r="F3508" s="41">
        <f t="shared" si="434"/>
        <v>246.90909090909093</v>
      </c>
      <c r="G3508" s="107">
        <f t="shared" si="435"/>
        <v>298.76000000000005</v>
      </c>
      <c r="H3508" s="108">
        <f t="shared" si="436"/>
        <v>268.88400000000007</v>
      </c>
      <c r="I3508" s="41">
        <f t="shared" si="437"/>
        <v>0</v>
      </c>
      <c r="J3508" s="41">
        <f t="shared" si="438"/>
        <v>418.26400000000007</v>
      </c>
      <c r="K3508" s="45" t="str">
        <f t="shared" si="440"/>
        <v>FOTO</v>
      </c>
      <c r="L3508" s="46"/>
    </row>
    <row r="3509" spans="1:12">
      <c r="A3509" s="41" t="s">
        <v>6614</v>
      </c>
      <c r="B3509" s="41"/>
      <c r="D3509" s="43" t="s">
        <v>6615</v>
      </c>
      <c r="E3509" s="44">
        <v>5.4545454545454536E-2</v>
      </c>
      <c r="F3509" s="41">
        <f t="shared" si="434"/>
        <v>52.909090909090899</v>
      </c>
      <c r="G3509" s="107">
        <f t="shared" si="435"/>
        <v>64.019999999999982</v>
      </c>
      <c r="H3509" s="108">
        <f t="shared" si="436"/>
        <v>57.617999999999988</v>
      </c>
      <c r="I3509" s="41">
        <f t="shared" si="437"/>
        <v>0</v>
      </c>
      <c r="J3509" s="41">
        <f t="shared" si="438"/>
        <v>89.627999999999972</v>
      </c>
      <c r="K3509" s="45" t="str">
        <f t="shared" si="440"/>
        <v>FOTO</v>
      </c>
      <c r="L3509" s="46"/>
    </row>
    <row r="3510" spans="1:12">
      <c r="A3510" s="41" t="s">
        <v>6616</v>
      </c>
      <c r="B3510" s="41"/>
      <c r="D3510" s="43" t="s">
        <v>6617</v>
      </c>
      <c r="E3510" s="44">
        <v>5.4545454545454536E-2</v>
      </c>
      <c r="F3510" s="41">
        <f t="shared" si="434"/>
        <v>52.909090909090899</v>
      </c>
      <c r="G3510" s="107">
        <f t="shared" si="435"/>
        <v>64.019999999999982</v>
      </c>
      <c r="H3510" s="108">
        <f t="shared" si="436"/>
        <v>57.617999999999988</v>
      </c>
      <c r="I3510" s="41">
        <f t="shared" si="437"/>
        <v>0</v>
      </c>
      <c r="J3510" s="41">
        <f t="shared" si="438"/>
        <v>89.627999999999972</v>
      </c>
      <c r="K3510" s="45" t="str">
        <f t="shared" si="440"/>
        <v>FOTO</v>
      </c>
      <c r="L3510" s="46"/>
    </row>
    <row r="3511" spans="1:12">
      <c r="A3511" s="41" t="s">
        <v>6618</v>
      </c>
      <c r="B3511" s="41"/>
      <c r="D3511" s="43" t="s">
        <v>6619</v>
      </c>
      <c r="E3511" s="44">
        <v>5.909090909090909E-2</v>
      </c>
      <c r="F3511" s="41">
        <f t="shared" si="434"/>
        <v>57.31818181818182</v>
      </c>
      <c r="G3511" s="107">
        <f t="shared" si="435"/>
        <v>69.355000000000004</v>
      </c>
      <c r="H3511" s="108">
        <f t="shared" si="436"/>
        <v>62.419500000000006</v>
      </c>
      <c r="I3511" s="41">
        <f t="shared" si="437"/>
        <v>0</v>
      </c>
      <c r="J3511" s="41">
        <f t="shared" si="438"/>
        <v>97.096999999999994</v>
      </c>
      <c r="K3511" s="45" t="str">
        <f t="shared" si="440"/>
        <v>FOTO</v>
      </c>
      <c r="L3511" s="46"/>
    </row>
    <row r="3512" spans="1:12">
      <c r="A3512" s="41" t="s">
        <v>6620</v>
      </c>
      <c r="B3512" s="41"/>
      <c r="D3512" s="43" t="s">
        <v>6621</v>
      </c>
      <c r="E3512" s="44">
        <v>8.1818181818181818E-2</v>
      </c>
      <c r="F3512" s="41">
        <f t="shared" si="434"/>
        <v>79.36363636363636</v>
      </c>
      <c r="G3512" s="107">
        <f t="shared" si="435"/>
        <v>96.029999999999987</v>
      </c>
      <c r="H3512" s="108">
        <f t="shared" si="436"/>
        <v>86.426999999999992</v>
      </c>
      <c r="I3512" s="41">
        <f t="shared" si="437"/>
        <v>0</v>
      </c>
      <c r="J3512" s="41">
        <f t="shared" si="438"/>
        <v>134.44199999999998</v>
      </c>
      <c r="K3512" s="45" t="str">
        <f t="shared" si="440"/>
        <v>FOTO</v>
      </c>
      <c r="L3512" s="46"/>
    </row>
    <row r="3513" spans="1:12">
      <c r="A3513" s="41" t="s">
        <v>6622</v>
      </c>
      <c r="B3513" s="41"/>
      <c r="D3513" s="43" t="s">
        <v>6623</v>
      </c>
      <c r="E3513" s="44">
        <v>5.909090909090909E-2</v>
      </c>
      <c r="F3513" s="41">
        <f t="shared" si="434"/>
        <v>57.31818181818182</v>
      </c>
      <c r="G3513" s="107">
        <f t="shared" si="435"/>
        <v>69.355000000000004</v>
      </c>
      <c r="H3513" s="108">
        <f t="shared" si="436"/>
        <v>62.419500000000006</v>
      </c>
      <c r="I3513" s="41">
        <f t="shared" si="437"/>
        <v>0</v>
      </c>
      <c r="J3513" s="41">
        <f t="shared" si="438"/>
        <v>97.096999999999994</v>
      </c>
      <c r="K3513" s="45" t="str">
        <f t="shared" si="440"/>
        <v>FOTO</v>
      </c>
      <c r="L3513" s="46"/>
    </row>
    <row r="3514" spans="1:12">
      <c r="A3514" s="41" t="s">
        <v>6624</v>
      </c>
      <c r="B3514" s="41"/>
      <c r="D3514" s="43" t="s">
        <v>6625</v>
      </c>
      <c r="E3514" s="44">
        <v>4.0909090909090902E-2</v>
      </c>
      <c r="F3514" s="41">
        <f t="shared" si="434"/>
        <v>39.681818181818173</v>
      </c>
      <c r="G3514" s="107">
        <f t="shared" si="435"/>
        <v>48.014999999999986</v>
      </c>
      <c r="H3514" s="108">
        <f t="shared" si="436"/>
        <v>43.213499999999989</v>
      </c>
      <c r="I3514" s="41">
        <f t="shared" si="437"/>
        <v>0</v>
      </c>
      <c r="J3514" s="41">
        <f t="shared" si="438"/>
        <v>67.220999999999975</v>
      </c>
      <c r="K3514" s="45" t="str">
        <f t="shared" si="440"/>
        <v>FOTO</v>
      </c>
      <c r="L3514" s="46"/>
    </row>
    <row r="3515" spans="1:12">
      <c r="A3515" s="41" t="s">
        <v>6626</v>
      </c>
      <c r="B3515" s="41"/>
      <c r="D3515" s="43" t="s">
        <v>6627</v>
      </c>
      <c r="E3515" s="44">
        <v>6.8181818181818191E-2</v>
      </c>
      <c r="F3515" s="41">
        <f t="shared" si="434"/>
        <v>66.13636363636364</v>
      </c>
      <c r="G3515" s="107">
        <f t="shared" si="435"/>
        <v>80.025000000000006</v>
      </c>
      <c r="H3515" s="108">
        <f t="shared" si="436"/>
        <v>72.022500000000008</v>
      </c>
      <c r="I3515" s="41">
        <f t="shared" si="437"/>
        <v>0</v>
      </c>
      <c r="J3515" s="41">
        <f t="shared" si="438"/>
        <v>112.035</v>
      </c>
      <c r="K3515" s="45" t="str">
        <f t="shared" si="440"/>
        <v>FOTO</v>
      </c>
      <c r="L3515" s="46"/>
    </row>
    <row r="3516" spans="1:12" ht="15.75" customHeight="1">
      <c r="A3516" s="47" t="s">
        <v>6628</v>
      </c>
      <c r="B3516" s="48"/>
      <c r="D3516" s="43"/>
      <c r="E3516" s="44">
        <v>0</v>
      </c>
      <c r="F3516" s="41">
        <f t="shared" si="434"/>
        <v>0</v>
      </c>
      <c r="G3516" s="107">
        <f t="shared" si="435"/>
        <v>0</v>
      </c>
      <c r="H3516" s="108">
        <f t="shared" si="436"/>
        <v>0</v>
      </c>
      <c r="I3516" s="41">
        <f t="shared" si="437"/>
        <v>0</v>
      </c>
      <c r="J3516" s="41">
        <f t="shared" si="438"/>
        <v>0</v>
      </c>
      <c r="K3516" s="45"/>
      <c r="L3516" s="46"/>
    </row>
    <row r="3517" spans="1:12">
      <c r="A3517" s="41" t="s">
        <v>6629</v>
      </c>
      <c r="B3517" s="41"/>
      <c r="D3517" s="43" t="s">
        <v>6630</v>
      </c>
      <c r="E3517" s="44">
        <v>2.1999999999999997</v>
      </c>
      <c r="F3517" s="41">
        <f t="shared" si="434"/>
        <v>2133.9999999999995</v>
      </c>
      <c r="G3517" s="107">
        <f t="shared" si="435"/>
        <v>2582.1399999999994</v>
      </c>
      <c r="H3517" s="108">
        <f t="shared" si="436"/>
        <v>2323.9259999999995</v>
      </c>
      <c r="I3517" s="41">
        <f t="shared" si="437"/>
        <v>0</v>
      </c>
      <c r="J3517" s="41">
        <f t="shared" si="438"/>
        <v>3614.9959999999987</v>
      </c>
      <c r="K3517" s="45" t="str">
        <f t="shared" ref="K3517:K3539" si="441">HYPERLINK(CONCATENATE("https://buscador.neorep.com.ar/",TRIM(A3517),"/"),"FOTO")</f>
        <v>FOTO</v>
      </c>
      <c r="L3517" s="46"/>
    </row>
    <row r="3518" spans="1:12" ht="12.75" customHeight="1">
      <c r="A3518" s="41" t="s">
        <v>6631</v>
      </c>
      <c r="B3518" s="41"/>
      <c r="D3518" s="43" t="s">
        <v>6632</v>
      </c>
      <c r="E3518" s="44">
        <v>1.4409090909090907</v>
      </c>
      <c r="F3518" s="41">
        <f t="shared" si="434"/>
        <v>1397.681818181818</v>
      </c>
      <c r="G3518" s="107">
        <f t="shared" si="435"/>
        <v>1691.1949999999997</v>
      </c>
      <c r="H3518" s="108">
        <f t="shared" si="436"/>
        <v>1522.0754999999997</v>
      </c>
      <c r="I3518" s="41">
        <f t="shared" si="437"/>
        <v>0</v>
      </c>
      <c r="J3518" s="41">
        <f t="shared" si="438"/>
        <v>2367.6729999999993</v>
      </c>
      <c r="K3518" s="45" t="str">
        <f t="shared" si="441"/>
        <v>FOTO</v>
      </c>
      <c r="L3518" s="46"/>
    </row>
    <row r="3519" spans="1:12">
      <c r="A3519" s="41" t="s">
        <v>6633</v>
      </c>
      <c r="B3519" s="41"/>
      <c r="D3519" s="43" t="s">
        <v>6634</v>
      </c>
      <c r="E3519" s="44">
        <v>1.7999999999999998</v>
      </c>
      <c r="F3519" s="41">
        <f t="shared" si="434"/>
        <v>1745.9999999999998</v>
      </c>
      <c r="G3519" s="107">
        <f t="shared" si="435"/>
        <v>2112.66</v>
      </c>
      <c r="H3519" s="108">
        <f t="shared" si="436"/>
        <v>1901.394</v>
      </c>
      <c r="I3519" s="41">
        <f t="shared" si="437"/>
        <v>0</v>
      </c>
      <c r="J3519" s="41">
        <f t="shared" si="438"/>
        <v>2957.7239999999997</v>
      </c>
      <c r="K3519" s="45" t="str">
        <f t="shared" si="441"/>
        <v>FOTO</v>
      </c>
      <c r="L3519" s="46"/>
    </row>
    <row r="3520" spans="1:12" ht="12.75" customHeight="1">
      <c r="A3520" s="41" t="s">
        <v>6635</v>
      </c>
      <c r="B3520" s="41"/>
      <c r="D3520" s="43" t="s">
        <v>6636</v>
      </c>
      <c r="E3520" s="44">
        <v>0.88181818181818172</v>
      </c>
      <c r="F3520" s="41">
        <f t="shared" si="434"/>
        <v>855.36363636363626</v>
      </c>
      <c r="G3520" s="107">
        <f t="shared" si="435"/>
        <v>1034.9899999999998</v>
      </c>
      <c r="H3520" s="108">
        <f t="shared" si="436"/>
        <v>931.49099999999987</v>
      </c>
      <c r="I3520" s="41">
        <f t="shared" si="437"/>
        <v>0</v>
      </c>
      <c r="J3520" s="41">
        <f t="shared" si="438"/>
        <v>1448.9859999999996</v>
      </c>
      <c r="K3520" s="45" t="str">
        <f t="shared" si="441"/>
        <v>FOTO</v>
      </c>
      <c r="L3520" s="46"/>
    </row>
    <row r="3521" spans="1:12">
      <c r="A3521" s="41" t="s">
        <v>6637</v>
      </c>
      <c r="B3521" s="41"/>
      <c r="D3521" s="43" t="s">
        <v>6638</v>
      </c>
      <c r="E3521" s="44">
        <v>2.3181818181818179</v>
      </c>
      <c r="F3521" s="41">
        <f t="shared" si="434"/>
        <v>2248.6363636363635</v>
      </c>
      <c r="G3521" s="107">
        <f t="shared" si="435"/>
        <v>2720.85</v>
      </c>
      <c r="H3521" s="108">
        <f t="shared" si="436"/>
        <v>2448.7649999999999</v>
      </c>
      <c r="I3521" s="41">
        <f t="shared" si="437"/>
        <v>0</v>
      </c>
      <c r="J3521" s="41">
        <f t="shared" si="438"/>
        <v>3809.1899999999996</v>
      </c>
      <c r="K3521" s="45" t="str">
        <f t="shared" si="441"/>
        <v>FOTO</v>
      </c>
      <c r="L3521" s="46"/>
    </row>
    <row r="3522" spans="1:12">
      <c r="A3522" s="41" t="s">
        <v>6639</v>
      </c>
      <c r="B3522" s="41"/>
      <c r="D3522" s="43" t="s">
        <v>6640</v>
      </c>
      <c r="E3522" s="44">
        <v>1.4</v>
      </c>
      <c r="F3522" s="41">
        <f t="shared" si="434"/>
        <v>1358</v>
      </c>
      <c r="G3522" s="107">
        <f t="shared" si="435"/>
        <v>1643.18</v>
      </c>
      <c r="H3522" s="108">
        <f t="shared" si="436"/>
        <v>1478.8620000000001</v>
      </c>
      <c r="I3522" s="41">
        <f t="shared" si="437"/>
        <v>0</v>
      </c>
      <c r="J3522" s="41">
        <f t="shared" si="438"/>
        <v>2300.4519999999998</v>
      </c>
      <c r="K3522" s="45" t="str">
        <f t="shared" si="441"/>
        <v>FOTO</v>
      </c>
      <c r="L3522" s="46"/>
    </row>
    <row r="3523" spans="1:12">
      <c r="A3523" s="41" t="s">
        <v>6641</v>
      </c>
      <c r="B3523" s="41"/>
      <c r="D3523" s="43" t="s">
        <v>6642</v>
      </c>
      <c r="E3523" s="44">
        <v>3.5181818181818181</v>
      </c>
      <c r="F3523" s="41">
        <f t="shared" si="434"/>
        <v>3412.6363636363635</v>
      </c>
      <c r="G3523" s="107">
        <f t="shared" si="435"/>
        <v>4129.29</v>
      </c>
      <c r="H3523" s="108">
        <f t="shared" si="436"/>
        <v>3716.3609999999999</v>
      </c>
      <c r="I3523" s="41">
        <f t="shared" si="437"/>
        <v>0</v>
      </c>
      <c r="J3523" s="41">
        <f t="shared" si="438"/>
        <v>5781.0059999999994</v>
      </c>
      <c r="K3523" s="45" t="str">
        <f t="shared" si="441"/>
        <v>FOTO</v>
      </c>
      <c r="L3523" s="46"/>
    </row>
    <row r="3524" spans="1:12">
      <c r="A3524" s="41" t="s">
        <v>6643</v>
      </c>
      <c r="B3524" s="41"/>
      <c r="D3524" s="43" t="s">
        <v>6644</v>
      </c>
      <c r="E3524" s="44">
        <v>2.5590909090909086</v>
      </c>
      <c r="F3524" s="41">
        <f t="shared" si="434"/>
        <v>2482.3181818181815</v>
      </c>
      <c r="G3524" s="107">
        <f t="shared" si="435"/>
        <v>3003.6049999999996</v>
      </c>
      <c r="H3524" s="108">
        <f t="shared" si="436"/>
        <v>2703.2444999999998</v>
      </c>
      <c r="I3524" s="41">
        <f t="shared" si="437"/>
        <v>0</v>
      </c>
      <c r="J3524" s="41">
        <f t="shared" si="438"/>
        <v>4205.0469999999996</v>
      </c>
      <c r="K3524" s="45" t="str">
        <f t="shared" si="441"/>
        <v>FOTO</v>
      </c>
      <c r="L3524" s="46"/>
    </row>
    <row r="3525" spans="1:12">
      <c r="A3525" s="41" t="s">
        <v>6645</v>
      </c>
      <c r="B3525" s="41"/>
      <c r="D3525" s="43" t="s">
        <v>6646</v>
      </c>
      <c r="E3525" s="44">
        <v>2.5590909090909086</v>
      </c>
      <c r="F3525" s="41">
        <f t="shared" si="434"/>
        <v>2482.3181818181815</v>
      </c>
      <c r="G3525" s="107">
        <f t="shared" si="435"/>
        <v>3003.6049999999996</v>
      </c>
      <c r="H3525" s="108">
        <f t="shared" si="436"/>
        <v>2703.2444999999998</v>
      </c>
      <c r="I3525" s="41">
        <f t="shared" si="437"/>
        <v>0</v>
      </c>
      <c r="J3525" s="41">
        <f t="shared" si="438"/>
        <v>4205.0469999999996</v>
      </c>
      <c r="K3525" s="45" t="str">
        <f t="shared" si="441"/>
        <v>FOTO</v>
      </c>
      <c r="L3525" s="46" t="s">
        <v>109</v>
      </c>
    </row>
    <row r="3526" spans="1:12">
      <c r="A3526" s="41" t="s">
        <v>6647</v>
      </c>
      <c r="B3526" s="41"/>
      <c r="D3526" s="43" t="s">
        <v>6648</v>
      </c>
      <c r="E3526" s="44">
        <v>3.8409090909090904</v>
      </c>
      <c r="F3526" s="41">
        <f t="shared" si="434"/>
        <v>3725.6818181818176</v>
      </c>
      <c r="G3526" s="107">
        <f t="shared" si="435"/>
        <v>4508.0749999999989</v>
      </c>
      <c r="H3526" s="108">
        <f t="shared" si="436"/>
        <v>4057.267499999999</v>
      </c>
      <c r="I3526" s="41">
        <f t="shared" si="437"/>
        <v>0</v>
      </c>
      <c r="J3526" s="41">
        <f t="shared" si="438"/>
        <v>6311.3049999999985</v>
      </c>
      <c r="K3526" s="45" t="str">
        <f t="shared" si="441"/>
        <v>FOTO</v>
      </c>
      <c r="L3526" s="46"/>
    </row>
    <row r="3527" spans="1:12">
      <c r="A3527" s="41" t="s">
        <v>6649</v>
      </c>
      <c r="B3527" s="41"/>
      <c r="D3527" s="43" t="s">
        <v>6650</v>
      </c>
      <c r="E3527" s="44">
        <v>3.4</v>
      </c>
      <c r="F3527" s="41">
        <f t="shared" si="434"/>
        <v>3298</v>
      </c>
      <c r="G3527" s="107">
        <f t="shared" si="435"/>
        <v>3990.58</v>
      </c>
      <c r="H3527" s="108">
        <f t="shared" si="436"/>
        <v>3591.5219999999999</v>
      </c>
      <c r="I3527" s="41">
        <f t="shared" si="437"/>
        <v>0</v>
      </c>
      <c r="J3527" s="41">
        <f t="shared" si="438"/>
        <v>5586.8119999999999</v>
      </c>
      <c r="K3527" s="45" t="str">
        <f t="shared" si="441"/>
        <v>FOTO</v>
      </c>
      <c r="L3527" s="46"/>
    </row>
    <row r="3528" spans="1:12">
      <c r="A3528" s="41" t="s">
        <v>6651</v>
      </c>
      <c r="B3528" s="41"/>
      <c r="D3528" s="43" t="s">
        <v>6652</v>
      </c>
      <c r="E3528" s="44">
        <v>9.7999999999999989</v>
      </c>
      <c r="F3528" s="41">
        <f t="shared" si="434"/>
        <v>9505.9999999999982</v>
      </c>
      <c r="G3528" s="107">
        <f t="shared" si="435"/>
        <v>11502.259999999997</v>
      </c>
      <c r="H3528" s="108">
        <f t="shared" si="436"/>
        <v>10352.033999999998</v>
      </c>
      <c r="I3528" s="41">
        <f t="shared" si="437"/>
        <v>0</v>
      </c>
      <c r="J3528" s="41">
        <f t="shared" si="438"/>
        <v>16103.163999999993</v>
      </c>
      <c r="K3528" s="45" t="str">
        <f t="shared" si="441"/>
        <v>FOTO</v>
      </c>
      <c r="L3528" s="46"/>
    </row>
    <row r="3529" spans="1:12">
      <c r="A3529" s="41" t="s">
        <v>6653</v>
      </c>
      <c r="B3529" s="41"/>
      <c r="D3529" s="43" t="s">
        <v>6654</v>
      </c>
      <c r="E3529" s="44">
        <v>1.718181818181818</v>
      </c>
      <c r="F3529" s="41">
        <f t="shared" ref="F3529:F3592" si="442">+E3529*F$18</f>
        <v>1666.6363636363635</v>
      </c>
      <c r="G3529" s="107">
        <f t="shared" ref="G3529:G3592" si="443">+F3529*(1+G$18)</f>
        <v>2016.6299999999999</v>
      </c>
      <c r="H3529" s="108">
        <f t="shared" ref="H3529:H3592" si="444">+G3529*(1-H$18)</f>
        <v>1814.9669999999999</v>
      </c>
      <c r="I3529" s="41">
        <f t="shared" ref="I3529:I3579" si="445">+G3529*C3529</f>
        <v>0</v>
      </c>
      <c r="J3529" s="41">
        <f t="shared" ref="J3529:J3592" si="446">+G3529*(1+J$18)</f>
        <v>2823.2819999999997</v>
      </c>
      <c r="K3529" s="45" t="str">
        <f t="shared" si="441"/>
        <v>FOTO</v>
      </c>
      <c r="L3529" s="46"/>
    </row>
    <row r="3530" spans="1:12">
      <c r="A3530" s="41" t="s">
        <v>6655</v>
      </c>
      <c r="B3530" s="41"/>
      <c r="D3530" s="43" t="s">
        <v>6656</v>
      </c>
      <c r="E3530" s="44">
        <v>2.2818181818181813</v>
      </c>
      <c r="F3530" s="41">
        <f t="shared" si="442"/>
        <v>2213.363636363636</v>
      </c>
      <c r="G3530" s="107">
        <f t="shared" si="443"/>
        <v>2678.1699999999996</v>
      </c>
      <c r="H3530" s="108">
        <f t="shared" si="444"/>
        <v>2410.3529999999996</v>
      </c>
      <c r="I3530" s="41">
        <f t="shared" si="445"/>
        <v>0</v>
      </c>
      <c r="J3530" s="41">
        <f t="shared" si="446"/>
        <v>3749.4379999999992</v>
      </c>
      <c r="K3530" s="45" t="str">
        <f t="shared" si="441"/>
        <v>FOTO</v>
      </c>
      <c r="L3530" s="46"/>
    </row>
    <row r="3531" spans="1:12">
      <c r="A3531" s="41" t="s">
        <v>6657</v>
      </c>
      <c r="B3531" s="41"/>
      <c r="D3531" s="43" t="s">
        <v>6658</v>
      </c>
      <c r="E3531" s="44">
        <v>1.5999999999999999</v>
      </c>
      <c r="F3531" s="41">
        <f t="shared" si="442"/>
        <v>1551.9999999999998</v>
      </c>
      <c r="G3531" s="107">
        <f t="shared" si="443"/>
        <v>1877.9199999999996</v>
      </c>
      <c r="H3531" s="108">
        <f t="shared" si="444"/>
        <v>1690.1279999999997</v>
      </c>
      <c r="I3531" s="41">
        <f t="shared" si="445"/>
        <v>0</v>
      </c>
      <c r="J3531" s="41">
        <f t="shared" si="446"/>
        <v>2629.0879999999993</v>
      </c>
      <c r="K3531" s="45" t="str">
        <f t="shared" si="441"/>
        <v>FOTO</v>
      </c>
      <c r="L3531" s="46"/>
    </row>
    <row r="3532" spans="1:12">
      <c r="A3532" s="41" t="s">
        <v>6659</v>
      </c>
      <c r="B3532" s="41"/>
      <c r="D3532" s="43" t="s">
        <v>6660</v>
      </c>
      <c r="E3532" s="44">
        <v>2.2818181818181813</v>
      </c>
      <c r="F3532" s="41">
        <f t="shared" si="442"/>
        <v>2213.363636363636</v>
      </c>
      <c r="G3532" s="107">
        <f t="shared" si="443"/>
        <v>2678.1699999999996</v>
      </c>
      <c r="H3532" s="108">
        <f t="shared" si="444"/>
        <v>2410.3529999999996</v>
      </c>
      <c r="I3532" s="41">
        <f t="shared" si="445"/>
        <v>0</v>
      </c>
      <c r="J3532" s="41">
        <f t="shared" si="446"/>
        <v>3749.4379999999992</v>
      </c>
      <c r="K3532" s="45" t="str">
        <f t="shared" si="441"/>
        <v>FOTO</v>
      </c>
      <c r="L3532" s="46"/>
    </row>
    <row r="3533" spans="1:12">
      <c r="A3533" s="41" t="s">
        <v>6661</v>
      </c>
      <c r="B3533" s="41"/>
      <c r="D3533" s="43" t="s">
        <v>6662</v>
      </c>
      <c r="E3533" s="44">
        <v>3.2409090909090907</v>
      </c>
      <c r="F3533" s="41">
        <f t="shared" si="442"/>
        <v>3143.681818181818</v>
      </c>
      <c r="G3533" s="107">
        <f t="shared" si="443"/>
        <v>3803.8549999999996</v>
      </c>
      <c r="H3533" s="108">
        <f t="shared" si="444"/>
        <v>3423.4694999999997</v>
      </c>
      <c r="I3533" s="41">
        <f t="shared" si="445"/>
        <v>0</v>
      </c>
      <c r="J3533" s="41">
        <f t="shared" si="446"/>
        <v>5325.396999999999</v>
      </c>
      <c r="K3533" s="45" t="str">
        <f t="shared" si="441"/>
        <v>FOTO</v>
      </c>
      <c r="L3533" s="46"/>
    </row>
    <row r="3534" spans="1:12">
      <c r="A3534" s="41" t="s">
        <v>6663</v>
      </c>
      <c r="B3534" s="41"/>
      <c r="D3534" s="43" t="s">
        <v>6664</v>
      </c>
      <c r="E3534" s="44">
        <v>0.5227272727272726</v>
      </c>
      <c r="F3534" s="41">
        <f t="shared" si="442"/>
        <v>507.04545454545439</v>
      </c>
      <c r="G3534" s="107">
        <f t="shared" si="443"/>
        <v>613.52499999999975</v>
      </c>
      <c r="H3534" s="108">
        <f t="shared" si="444"/>
        <v>552.17249999999979</v>
      </c>
      <c r="I3534" s="41">
        <f t="shared" si="445"/>
        <v>0</v>
      </c>
      <c r="J3534" s="41">
        <f t="shared" si="446"/>
        <v>858.9349999999996</v>
      </c>
      <c r="K3534" s="45" t="str">
        <f t="shared" si="441"/>
        <v>FOTO</v>
      </c>
      <c r="L3534" s="46"/>
    </row>
    <row r="3535" spans="1:12">
      <c r="A3535" s="41" t="s">
        <v>6665</v>
      </c>
      <c r="B3535" s="41"/>
      <c r="D3535" s="43" t="s">
        <v>6666</v>
      </c>
      <c r="E3535" s="44">
        <v>2.5181818181818181</v>
      </c>
      <c r="F3535" s="41">
        <f t="shared" si="442"/>
        <v>2442.6363636363635</v>
      </c>
      <c r="G3535" s="107">
        <f t="shared" si="443"/>
        <v>2955.5899999999997</v>
      </c>
      <c r="H3535" s="108">
        <f t="shared" si="444"/>
        <v>2660.0309999999999</v>
      </c>
      <c r="I3535" s="41">
        <f t="shared" si="445"/>
        <v>0</v>
      </c>
      <c r="J3535" s="41">
        <f t="shared" si="446"/>
        <v>4137.8259999999991</v>
      </c>
      <c r="K3535" s="45" t="str">
        <f t="shared" si="441"/>
        <v>FOTO</v>
      </c>
      <c r="L3535" s="46" t="s">
        <v>6667</v>
      </c>
    </row>
    <row r="3536" spans="1:12">
      <c r="A3536" s="41" t="s">
        <v>6668</v>
      </c>
      <c r="B3536" s="41"/>
      <c r="D3536" s="43" t="s">
        <v>6669</v>
      </c>
      <c r="E3536" s="44">
        <v>0.35909090909090907</v>
      </c>
      <c r="F3536" s="41">
        <f t="shared" si="442"/>
        <v>348.31818181818181</v>
      </c>
      <c r="G3536" s="107">
        <f t="shared" si="443"/>
        <v>421.46499999999997</v>
      </c>
      <c r="H3536" s="108">
        <f t="shared" si="444"/>
        <v>379.31849999999997</v>
      </c>
      <c r="I3536" s="41">
        <f t="shared" si="445"/>
        <v>0</v>
      </c>
      <c r="J3536" s="41">
        <f t="shared" si="446"/>
        <v>590.05099999999993</v>
      </c>
      <c r="K3536" s="45" t="str">
        <f t="shared" si="441"/>
        <v>FOTO</v>
      </c>
      <c r="L3536" s="46"/>
    </row>
    <row r="3537" spans="1:12">
      <c r="A3537" s="41" t="s">
        <v>6670</v>
      </c>
      <c r="B3537" s="41"/>
      <c r="D3537" s="43" t="s">
        <v>6671</v>
      </c>
      <c r="E3537" s="44">
        <v>5.1181818181818173</v>
      </c>
      <c r="F3537" s="41">
        <f t="shared" si="442"/>
        <v>4964.6363636363631</v>
      </c>
      <c r="G3537" s="107">
        <f t="shared" si="443"/>
        <v>6007.2099999999991</v>
      </c>
      <c r="H3537" s="108">
        <f t="shared" si="444"/>
        <v>5406.4889999999996</v>
      </c>
      <c r="I3537" s="41">
        <f t="shared" si="445"/>
        <v>0</v>
      </c>
      <c r="J3537" s="41">
        <f t="shared" si="446"/>
        <v>8410.0939999999991</v>
      </c>
      <c r="K3537" s="45" t="str">
        <f t="shared" si="441"/>
        <v>FOTO</v>
      </c>
      <c r="L3537" s="46"/>
    </row>
    <row r="3538" spans="1:12">
      <c r="A3538" s="41" t="s">
        <v>6672</v>
      </c>
      <c r="B3538" s="41"/>
      <c r="D3538" s="43" t="s">
        <v>6673</v>
      </c>
      <c r="E3538" s="44">
        <v>1.8363636363636362</v>
      </c>
      <c r="F3538" s="41">
        <f t="shared" si="442"/>
        <v>1781.272727272727</v>
      </c>
      <c r="G3538" s="107">
        <f t="shared" si="443"/>
        <v>2155.3399999999997</v>
      </c>
      <c r="H3538" s="108">
        <f t="shared" si="444"/>
        <v>1939.8059999999998</v>
      </c>
      <c r="I3538" s="41">
        <f t="shared" si="445"/>
        <v>0</v>
      </c>
      <c r="J3538" s="41">
        <f t="shared" si="446"/>
        <v>3017.4759999999992</v>
      </c>
      <c r="K3538" s="45" t="str">
        <f t="shared" si="441"/>
        <v>FOTO</v>
      </c>
      <c r="L3538" s="46"/>
    </row>
    <row r="3539" spans="1:12">
      <c r="A3539" s="41" t="s">
        <v>3923</v>
      </c>
      <c r="B3539" s="43" t="s">
        <v>488</v>
      </c>
      <c r="D3539" s="43" t="s">
        <v>3924</v>
      </c>
      <c r="E3539" s="44">
        <v>28.440909090909088</v>
      </c>
      <c r="F3539" s="41">
        <f t="shared" si="442"/>
        <v>27587.681818181816</v>
      </c>
      <c r="G3539" s="107">
        <f t="shared" si="443"/>
        <v>33381.094999999994</v>
      </c>
      <c r="H3539" s="108">
        <f t="shared" si="444"/>
        <v>30042.985499999995</v>
      </c>
      <c r="I3539" s="41">
        <f t="shared" si="445"/>
        <v>0</v>
      </c>
      <c r="J3539" s="41">
        <f t="shared" si="446"/>
        <v>46733.532999999989</v>
      </c>
      <c r="K3539" s="45" t="str">
        <f t="shared" si="441"/>
        <v>FOTO</v>
      </c>
      <c r="L3539" s="46"/>
    </row>
    <row r="3540" spans="1:12" ht="15.75" customHeight="1">
      <c r="A3540" s="47" t="s">
        <v>6674</v>
      </c>
      <c r="B3540" s="48"/>
      <c r="D3540" s="43"/>
      <c r="E3540" s="44">
        <v>0</v>
      </c>
      <c r="F3540" s="41">
        <f t="shared" si="442"/>
        <v>0</v>
      </c>
      <c r="G3540" s="107">
        <f t="shared" si="443"/>
        <v>0</v>
      </c>
      <c r="H3540" s="108">
        <f t="shared" si="444"/>
        <v>0</v>
      </c>
      <c r="I3540" s="41">
        <f t="shared" si="445"/>
        <v>0</v>
      </c>
      <c r="J3540" s="41">
        <f t="shared" si="446"/>
        <v>0</v>
      </c>
      <c r="K3540" s="45"/>
      <c r="L3540" s="46"/>
    </row>
    <row r="3541" spans="1:12">
      <c r="A3541" s="41" t="s">
        <v>6675</v>
      </c>
      <c r="B3541" s="41"/>
      <c r="D3541" s="43" t="s">
        <v>6676</v>
      </c>
      <c r="E3541" s="44">
        <v>32.9</v>
      </c>
      <c r="F3541" s="41">
        <f t="shared" si="442"/>
        <v>31913</v>
      </c>
      <c r="G3541" s="107">
        <f t="shared" si="443"/>
        <v>38614.729999999996</v>
      </c>
      <c r="H3541" s="108">
        <f t="shared" si="444"/>
        <v>34753.256999999998</v>
      </c>
      <c r="I3541" s="41">
        <f t="shared" si="445"/>
        <v>0</v>
      </c>
      <c r="J3541" s="41">
        <f t="shared" si="446"/>
        <v>54060.621999999988</v>
      </c>
      <c r="K3541" s="45" t="str">
        <f>HYPERLINK(CONCATENATE("https://buscador.neorep.com.ar/",TRIM(A3541),"/"),"FOTO")</f>
        <v>FOTO</v>
      </c>
      <c r="L3541" s="46"/>
    </row>
    <row r="3542" spans="1:12" ht="12.75" customHeight="1">
      <c r="A3542" s="41" t="s">
        <v>6677</v>
      </c>
      <c r="B3542" s="41"/>
      <c r="D3542" s="43" t="s">
        <v>6678</v>
      </c>
      <c r="E3542" s="44">
        <v>28.599999999999998</v>
      </c>
      <c r="F3542" s="41">
        <f t="shared" si="442"/>
        <v>27741.999999999996</v>
      </c>
      <c r="G3542" s="107">
        <f t="shared" si="443"/>
        <v>33567.819999999992</v>
      </c>
      <c r="H3542" s="108">
        <f t="shared" si="444"/>
        <v>30211.037999999993</v>
      </c>
      <c r="I3542" s="41">
        <f t="shared" si="445"/>
        <v>0</v>
      </c>
      <c r="J3542" s="41">
        <f t="shared" si="446"/>
        <v>46994.947999999989</v>
      </c>
      <c r="K3542" s="45" t="str">
        <f>HYPERLINK(CONCATENATE("https://buscador.neorep.com.ar/",TRIM(A3542),"/"),"FOTO")</f>
        <v>FOTO</v>
      </c>
      <c r="L3542" s="46"/>
    </row>
    <row r="3543" spans="1:12">
      <c r="A3543" s="41" t="s">
        <v>6679</v>
      </c>
      <c r="B3543" s="41"/>
      <c r="D3543" s="43" t="s">
        <v>6680</v>
      </c>
      <c r="E3543" s="44">
        <v>22.820454545454542</v>
      </c>
      <c r="F3543" s="41">
        <f t="shared" si="442"/>
        <v>22135.840909090904</v>
      </c>
      <c r="G3543" s="107">
        <f t="shared" si="443"/>
        <v>26784.367499999993</v>
      </c>
      <c r="H3543" s="108">
        <f t="shared" si="444"/>
        <v>24105.930749999996</v>
      </c>
      <c r="I3543" s="41">
        <f t="shared" si="445"/>
        <v>0</v>
      </c>
      <c r="J3543" s="41">
        <f t="shared" si="446"/>
        <v>37498.114499999989</v>
      </c>
      <c r="K3543" s="45" t="str">
        <f>HYPERLINK(CONCATENATE("https://buscador.neorep.com.ar/",TRIM(A3543),"/"),"FOTO")</f>
        <v>FOTO</v>
      </c>
      <c r="L3543" s="46"/>
    </row>
    <row r="3544" spans="1:12" ht="15.75" customHeight="1">
      <c r="A3544" s="47" t="s">
        <v>6681</v>
      </c>
      <c r="B3544" s="48"/>
      <c r="D3544" s="43"/>
      <c r="E3544" s="44">
        <v>0</v>
      </c>
      <c r="F3544" s="41">
        <f t="shared" si="442"/>
        <v>0</v>
      </c>
      <c r="G3544" s="107">
        <f t="shared" si="443"/>
        <v>0</v>
      </c>
      <c r="H3544" s="108">
        <f t="shared" si="444"/>
        <v>0</v>
      </c>
      <c r="I3544" s="41">
        <f t="shared" si="445"/>
        <v>0</v>
      </c>
      <c r="J3544" s="41">
        <f t="shared" si="446"/>
        <v>0</v>
      </c>
      <c r="K3544" s="45"/>
      <c r="L3544" s="46"/>
    </row>
    <row r="3545" spans="1:12">
      <c r="A3545" s="41" t="s">
        <v>6682</v>
      </c>
      <c r="B3545" s="41"/>
      <c r="D3545" s="43" t="s">
        <v>6683</v>
      </c>
      <c r="E3545" s="44">
        <v>0.11818181818181818</v>
      </c>
      <c r="F3545" s="41">
        <f t="shared" si="442"/>
        <v>114.63636363636364</v>
      </c>
      <c r="G3545" s="107">
        <f t="shared" si="443"/>
        <v>138.71</v>
      </c>
      <c r="H3545" s="108">
        <f t="shared" si="444"/>
        <v>124.83900000000001</v>
      </c>
      <c r="I3545" s="41">
        <f t="shared" si="445"/>
        <v>0</v>
      </c>
      <c r="J3545" s="41">
        <f t="shared" si="446"/>
        <v>194.19399999999999</v>
      </c>
      <c r="K3545" s="45" t="str">
        <f t="shared" ref="K3545:K3551" si="447">HYPERLINK(CONCATENATE("https://buscador.neorep.com.ar/",TRIM(A3545),"/"),"FOTO")</f>
        <v>FOTO</v>
      </c>
      <c r="L3545" s="46" t="s">
        <v>419</v>
      </c>
    </row>
    <row r="3546" spans="1:12" ht="12.75" customHeight="1">
      <c r="A3546" s="41" t="s">
        <v>6684</v>
      </c>
      <c r="B3546" s="41"/>
      <c r="D3546" s="43" t="s">
        <v>6685</v>
      </c>
      <c r="E3546" s="44">
        <v>0.11818181818181818</v>
      </c>
      <c r="F3546" s="41">
        <f t="shared" si="442"/>
        <v>114.63636363636364</v>
      </c>
      <c r="G3546" s="107">
        <f t="shared" si="443"/>
        <v>138.71</v>
      </c>
      <c r="H3546" s="108">
        <f t="shared" si="444"/>
        <v>124.83900000000001</v>
      </c>
      <c r="I3546" s="41">
        <f t="shared" si="445"/>
        <v>0</v>
      </c>
      <c r="J3546" s="41">
        <f t="shared" si="446"/>
        <v>194.19399999999999</v>
      </c>
      <c r="K3546" s="45" t="str">
        <f t="shared" si="447"/>
        <v>FOTO</v>
      </c>
      <c r="L3546" s="46" t="s">
        <v>419</v>
      </c>
    </row>
    <row r="3547" spans="1:12">
      <c r="A3547" s="41" t="s">
        <v>6686</v>
      </c>
      <c r="B3547" s="41"/>
      <c r="D3547" s="43" t="s">
        <v>6687</v>
      </c>
      <c r="E3547" s="44">
        <v>0.71818181818181814</v>
      </c>
      <c r="F3547" s="41">
        <f t="shared" si="442"/>
        <v>696.63636363636363</v>
      </c>
      <c r="G3547" s="107">
        <f t="shared" si="443"/>
        <v>842.93</v>
      </c>
      <c r="H3547" s="108">
        <f t="shared" si="444"/>
        <v>758.63699999999994</v>
      </c>
      <c r="I3547" s="41">
        <f t="shared" si="445"/>
        <v>0</v>
      </c>
      <c r="J3547" s="41">
        <f t="shared" si="446"/>
        <v>1180.1019999999999</v>
      </c>
      <c r="K3547" s="45" t="str">
        <f t="shared" si="447"/>
        <v>FOTO</v>
      </c>
      <c r="L3547" s="46" t="s">
        <v>159</v>
      </c>
    </row>
    <row r="3548" spans="1:12" ht="12.75" customHeight="1">
      <c r="A3548" s="41" t="s">
        <v>6688</v>
      </c>
      <c r="B3548" s="41"/>
      <c r="D3548" s="43" t="s">
        <v>6689</v>
      </c>
      <c r="E3548" s="44">
        <v>0.79999999999999993</v>
      </c>
      <c r="F3548" s="41">
        <f t="shared" si="442"/>
        <v>775.99999999999989</v>
      </c>
      <c r="G3548" s="107">
        <f t="shared" si="443"/>
        <v>938.95999999999981</v>
      </c>
      <c r="H3548" s="108">
        <f t="shared" si="444"/>
        <v>845.06399999999985</v>
      </c>
      <c r="I3548" s="41">
        <f t="shared" si="445"/>
        <v>0</v>
      </c>
      <c r="J3548" s="41">
        <f t="shared" si="446"/>
        <v>1314.5439999999996</v>
      </c>
      <c r="K3548" s="45" t="str">
        <f t="shared" si="447"/>
        <v>FOTO</v>
      </c>
      <c r="L3548" s="46" t="s">
        <v>159</v>
      </c>
    </row>
    <row r="3549" spans="1:12">
      <c r="A3549" s="41" t="s">
        <v>6690</v>
      </c>
      <c r="B3549" s="41"/>
      <c r="D3549" s="43" t="s">
        <v>6691</v>
      </c>
      <c r="E3549" s="44">
        <v>0.88181818181818172</v>
      </c>
      <c r="F3549" s="41">
        <f t="shared" si="442"/>
        <v>855.36363636363626</v>
      </c>
      <c r="G3549" s="107">
        <f t="shared" si="443"/>
        <v>1034.9899999999998</v>
      </c>
      <c r="H3549" s="108">
        <f t="shared" si="444"/>
        <v>931.49099999999987</v>
      </c>
      <c r="I3549" s="41">
        <f t="shared" si="445"/>
        <v>0</v>
      </c>
      <c r="J3549" s="41">
        <f t="shared" si="446"/>
        <v>1448.9859999999996</v>
      </c>
      <c r="K3549" s="45" t="str">
        <f t="shared" si="447"/>
        <v>FOTO</v>
      </c>
      <c r="L3549" s="46" t="s">
        <v>159</v>
      </c>
    </row>
    <row r="3550" spans="1:12">
      <c r="A3550" s="41" t="s">
        <v>6692</v>
      </c>
      <c r="B3550" s="41"/>
      <c r="D3550" s="43" t="s">
        <v>6693</v>
      </c>
      <c r="E3550" s="44">
        <v>0.75909090909090904</v>
      </c>
      <c r="F3550" s="41">
        <f t="shared" si="442"/>
        <v>736.31818181818176</v>
      </c>
      <c r="G3550" s="107">
        <f t="shared" si="443"/>
        <v>890.94499999999994</v>
      </c>
      <c r="H3550" s="108">
        <f t="shared" si="444"/>
        <v>801.85050000000001</v>
      </c>
      <c r="I3550" s="41">
        <f t="shared" si="445"/>
        <v>0</v>
      </c>
      <c r="J3550" s="41">
        <f t="shared" si="446"/>
        <v>1247.3229999999999</v>
      </c>
      <c r="K3550" s="45" t="str">
        <f t="shared" si="447"/>
        <v>FOTO</v>
      </c>
      <c r="L3550" s="46" t="s">
        <v>159</v>
      </c>
    </row>
    <row r="3551" spans="1:12">
      <c r="A3551" s="41" t="s">
        <v>6694</v>
      </c>
      <c r="B3551" s="41"/>
      <c r="D3551" s="43" t="s">
        <v>6695</v>
      </c>
      <c r="E3551" s="44">
        <v>0.88181818181818172</v>
      </c>
      <c r="F3551" s="41">
        <f t="shared" si="442"/>
        <v>855.36363636363626</v>
      </c>
      <c r="G3551" s="107">
        <f t="shared" si="443"/>
        <v>1034.9899999999998</v>
      </c>
      <c r="H3551" s="108">
        <f t="shared" si="444"/>
        <v>931.49099999999987</v>
      </c>
      <c r="I3551" s="41">
        <f t="shared" si="445"/>
        <v>0</v>
      </c>
      <c r="J3551" s="41">
        <f t="shared" si="446"/>
        <v>1448.9859999999996</v>
      </c>
      <c r="K3551" s="45" t="str">
        <f t="shared" si="447"/>
        <v>FOTO</v>
      </c>
      <c r="L3551" s="46" t="s">
        <v>159</v>
      </c>
    </row>
    <row r="3552" spans="1:12" ht="15.75" customHeight="1">
      <c r="A3552" s="47" t="s">
        <v>6696</v>
      </c>
      <c r="B3552" s="48"/>
      <c r="D3552" s="43"/>
      <c r="E3552" s="44">
        <v>0</v>
      </c>
      <c r="F3552" s="41">
        <f t="shared" si="442"/>
        <v>0</v>
      </c>
      <c r="G3552" s="107">
        <f t="shared" si="443"/>
        <v>0</v>
      </c>
      <c r="H3552" s="108">
        <f t="shared" si="444"/>
        <v>0</v>
      </c>
      <c r="I3552" s="41">
        <f t="shared" si="445"/>
        <v>0</v>
      </c>
      <c r="J3552" s="41">
        <f t="shared" si="446"/>
        <v>0</v>
      </c>
      <c r="K3552" s="45"/>
      <c r="L3552" s="46"/>
    </row>
    <row r="3553" spans="1:12">
      <c r="A3553" s="41" t="s">
        <v>6697</v>
      </c>
      <c r="B3553" s="41"/>
      <c r="D3553" s="43" t="s">
        <v>6698</v>
      </c>
      <c r="E3553" s="44">
        <v>21.918181818181814</v>
      </c>
      <c r="F3553" s="41">
        <f t="shared" si="442"/>
        <v>21260.63636363636</v>
      </c>
      <c r="G3553" s="107">
        <f t="shared" si="443"/>
        <v>25725.369999999995</v>
      </c>
      <c r="H3553" s="108">
        <f t="shared" si="444"/>
        <v>23152.832999999995</v>
      </c>
      <c r="I3553" s="41">
        <f t="shared" si="445"/>
        <v>0</v>
      </c>
      <c r="J3553" s="41">
        <f t="shared" si="446"/>
        <v>36015.517999999989</v>
      </c>
      <c r="K3553" s="45" t="str">
        <f>HYPERLINK(CONCATENATE("https://buscador.neorep.com.ar/",TRIM(A3553),"/"),"FOTO")</f>
        <v>FOTO</v>
      </c>
      <c r="L3553" s="46" t="s">
        <v>202</v>
      </c>
    </row>
    <row r="3554" spans="1:12" ht="15.75" customHeight="1">
      <c r="A3554" s="47" t="s">
        <v>6699</v>
      </c>
      <c r="B3554" s="48"/>
      <c r="D3554" s="43"/>
      <c r="E3554" s="44">
        <v>0</v>
      </c>
      <c r="F3554" s="41">
        <f t="shared" si="442"/>
        <v>0</v>
      </c>
      <c r="G3554" s="107">
        <f t="shared" si="443"/>
        <v>0</v>
      </c>
      <c r="H3554" s="108">
        <f t="shared" si="444"/>
        <v>0</v>
      </c>
      <c r="I3554" s="41">
        <f t="shared" si="445"/>
        <v>0</v>
      </c>
      <c r="J3554" s="41">
        <f t="shared" si="446"/>
        <v>0</v>
      </c>
      <c r="K3554" s="45"/>
      <c r="L3554" s="46"/>
    </row>
    <row r="3555" spans="1:12">
      <c r="A3555" s="41" t="s">
        <v>6700</v>
      </c>
      <c r="B3555" s="41"/>
      <c r="D3555" s="43" t="s">
        <v>6701</v>
      </c>
      <c r="E3555" s="44">
        <v>0.84090909090909083</v>
      </c>
      <c r="F3555" s="41">
        <f t="shared" si="442"/>
        <v>815.68181818181813</v>
      </c>
      <c r="G3555" s="107">
        <f t="shared" si="443"/>
        <v>986.97499999999991</v>
      </c>
      <c r="H3555" s="108">
        <f t="shared" si="444"/>
        <v>888.27749999999992</v>
      </c>
      <c r="I3555" s="41">
        <f t="shared" si="445"/>
        <v>0</v>
      </c>
      <c r="J3555" s="41">
        <f t="shared" si="446"/>
        <v>1381.7649999999999</v>
      </c>
      <c r="K3555" s="45" t="str">
        <f t="shared" ref="K3555:K3568" si="448">HYPERLINK(CONCATENATE("https://buscador.neorep.com.ar/",TRIM(A3555),"/"),"FOTO")</f>
        <v>FOTO</v>
      </c>
      <c r="L3555" s="46"/>
    </row>
    <row r="3556" spans="1:12" ht="12.75" customHeight="1">
      <c r="A3556" s="41" t="s">
        <v>6702</v>
      </c>
      <c r="B3556" s="41"/>
      <c r="D3556" s="43" t="s">
        <v>6703</v>
      </c>
      <c r="E3556" s="44">
        <v>1.0681818181818181</v>
      </c>
      <c r="F3556" s="41">
        <f t="shared" si="442"/>
        <v>1036.1363636363635</v>
      </c>
      <c r="G3556" s="107">
        <f t="shared" si="443"/>
        <v>1253.7249999999999</v>
      </c>
      <c r="H3556" s="108">
        <f t="shared" si="444"/>
        <v>1128.3525</v>
      </c>
      <c r="I3556" s="41">
        <f t="shared" si="445"/>
        <v>0</v>
      </c>
      <c r="J3556" s="41">
        <f t="shared" si="446"/>
        <v>1755.2149999999997</v>
      </c>
      <c r="K3556" s="45" t="str">
        <f t="shared" si="448"/>
        <v>FOTO</v>
      </c>
      <c r="L3556" s="46"/>
    </row>
    <row r="3557" spans="1:12">
      <c r="A3557" s="41" t="s">
        <v>6704</v>
      </c>
      <c r="B3557" s="41"/>
      <c r="D3557" s="43" t="s">
        <v>6705</v>
      </c>
      <c r="E3557" s="44">
        <v>0.95909090909090899</v>
      </c>
      <c r="F3557" s="41">
        <f t="shared" si="442"/>
        <v>930.31818181818176</v>
      </c>
      <c r="G3557" s="107">
        <f t="shared" si="443"/>
        <v>1125.6849999999999</v>
      </c>
      <c r="H3557" s="108">
        <f t="shared" si="444"/>
        <v>1013.1165</v>
      </c>
      <c r="I3557" s="41">
        <f t="shared" si="445"/>
        <v>0</v>
      </c>
      <c r="J3557" s="41">
        <f t="shared" si="446"/>
        <v>1575.9589999999998</v>
      </c>
      <c r="K3557" s="45" t="str">
        <f t="shared" si="448"/>
        <v>FOTO</v>
      </c>
      <c r="L3557" s="46"/>
    </row>
    <row r="3558" spans="1:12" ht="12.75" customHeight="1">
      <c r="A3558" s="41" t="s">
        <v>6706</v>
      </c>
      <c r="B3558" s="41"/>
      <c r="D3558" s="43" t="s">
        <v>6707</v>
      </c>
      <c r="E3558" s="44">
        <v>0.68181818181818177</v>
      </c>
      <c r="F3558" s="41">
        <f t="shared" si="442"/>
        <v>661.36363636363626</v>
      </c>
      <c r="G3558" s="107">
        <f t="shared" si="443"/>
        <v>800.24999999999989</v>
      </c>
      <c r="H3558" s="108">
        <f t="shared" si="444"/>
        <v>720.22499999999991</v>
      </c>
      <c r="I3558" s="41">
        <f t="shared" si="445"/>
        <v>0</v>
      </c>
      <c r="J3558" s="41">
        <f t="shared" si="446"/>
        <v>1120.3499999999997</v>
      </c>
      <c r="K3558" s="45" t="str">
        <f t="shared" si="448"/>
        <v>FOTO</v>
      </c>
      <c r="L3558" s="46"/>
    </row>
    <row r="3559" spans="1:12">
      <c r="A3559" s="41" t="s">
        <v>6708</v>
      </c>
      <c r="B3559" s="41"/>
      <c r="D3559" s="43" t="s">
        <v>6709</v>
      </c>
      <c r="E3559" s="44">
        <v>1</v>
      </c>
      <c r="F3559" s="41">
        <f t="shared" si="442"/>
        <v>970</v>
      </c>
      <c r="G3559" s="107">
        <f t="shared" si="443"/>
        <v>1173.7</v>
      </c>
      <c r="H3559" s="108">
        <f t="shared" si="444"/>
        <v>1056.3300000000002</v>
      </c>
      <c r="I3559" s="41">
        <f t="shared" si="445"/>
        <v>0</v>
      </c>
      <c r="J3559" s="41">
        <f t="shared" si="446"/>
        <v>1643.18</v>
      </c>
      <c r="K3559" s="45" t="str">
        <f t="shared" si="448"/>
        <v>FOTO</v>
      </c>
      <c r="L3559" s="46"/>
    </row>
    <row r="3560" spans="1:12">
      <c r="A3560" s="41" t="s">
        <v>6710</v>
      </c>
      <c r="B3560" s="41"/>
      <c r="D3560" s="43" t="s">
        <v>6711</v>
      </c>
      <c r="E3560" s="44">
        <v>2.2818181818181813</v>
      </c>
      <c r="F3560" s="41">
        <f t="shared" si="442"/>
        <v>2213.363636363636</v>
      </c>
      <c r="G3560" s="107">
        <f t="shared" si="443"/>
        <v>2678.1699999999996</v>
      </c>
      <c r="H3560" s="108">
        <f t="shared" si="444"/>
        <v>2410.3529999999996</v>
      </c>
      <c r="I3560" s="41">
        <f t="shared" si="445"/>
        <v>0</v>
      </c>
      <c r="J3560" s="41">
        <f t="shared" si="446"/>
        <v>3749.4379999999992</v>
      </c>
      <c r="K3560" s="45" t="str">
        <f t="shared" si="448"/>
        <v>FOTO</v>
      </c>
      <c r="L3560" s="46"/>
    </row>
    <row r="3561" spans="1:12">
      <c r="A3561" s="41" t="s">
        <v>6712</v>
      </c>
      <c r="B3561" s="41"/>
      <c r="D3561" s="43" t="s">
        <v>6713</v>
      </c>
      <c r="E3561" s="44">
        <v>1.8409090909090906</v>
      </c>
      <c r="F3561" s="41">
        <f t="shared" si="442"/>
        <v>1785.6818181818178</v>
      </c>
      <c r="G3561" s="107">
        <f t="shared" si="443"/>
        <v>2160.6749999999993</v>
      </c>
      <c r="H3561" s="108">
        <f t="shared" si="444"/>
        <v>1944.6074999999994</v>
      </c>
      <c r="I3561" s="41">
        <f t="shared" si="445"/>
        <v>0</v>
      </c>
      <c r="J3561" s="41">
        <f t="shared" si="446"/>
        <v>3024.9449999999988</v>
      </c>
      <c r="K3561" s="45" t="str">
        <f t="shared" si="448"/>
        <v>FOTO</v>
      </c>
      <c r="L3561" s="46"/>
    </row>
    <row r="3562" spans="1:12">
      <c r="A3562" s="41" t="s">
        <v>6714</v>
      </c>
      <c r="B3562" s="41"/>
      <c r="D3562" s="43" t="s">
        <v>6715</v>
      </c>
      <c r="E3562" s="44">
        <v>0.64090909090909087</v>
      </c>
      <c r="F3562" s="41">
        <f t="shared" si="442"/>
        <v>621.68181818181813</v>
      </c>
      <c r="G3562" s="107">
        <f t="shared" si="443"/>
        <v>752.2349999999999</v>
      </c>
      <c r="H3562" s="108">
        <f t="shared" si="444"/>
        <v>677.01149999999996</v>
      </c>
      <c r="I3562" s="41">
        <f t="shared" si="445"/>
        <v>0</v>
      </c>
      <c r="J3562" s="41">
        <f t="shared" si="446"/>
        <v>1053.1289999999999</v>
      </c>
      <c r="K3562" s="45" t="str">
        <f t="shared" si="448"/>
        <v>FOTO</v>
      </c>
      <c r="L3562" s="46"/>
    </row>
    <row r="3563" spans="1:12">
      <c r="A3563" s="41" t="s">
        <v>6716</v>
      </c>
      <c r="B3563" s="41"/>
      <c r="D3563" s="43" t="s">
        <v>6717</v>
      </c>
      <c r="E3563" s="44">
        <v>3.0818181818181816</v>
      </c>
      <c r="F3563" s="41">
        <f t="shared" si="442"/>
        <v>2989.363636363636</v>
      </c>
      <c r="G3563" s="107">
        <f t="shared" si="443"/>
        <v>3617.1299999999997</v>
      </c>
      <c r="H3563" s="108">
        <f t="shared" si="444"/>
        <v>3255.4169999999999</v>
      </c>
      <c r="I3563" s="41">
        <f t="shared" si="445"/>
        <v>0</v>
      </c>
      <c r="J3563" s="41">
        <f t="shared" si="446"/>
        <v>5063.9819999999991</v>
      </c>
      <c r="K3563" s="45" t="str">
        <f t="shared" si="448"/>
        <v>FOTO</v>
      </c>
      <c r="L3563" s="46" t="s">
        <v>109</v>
      </c>
    </row>
    <row r="3564" spans="1:12">
      <c r="A3564" s="41" t="s">
        <v>6718</v>
      </c>
      <c r="B3564" s="41"/>
      <c r="D3564" s="43" t="s">
        <v>6719</v>
      </c>
      <c r="E3564" s="44">
        <v>3.3181818181818179</v>
      </c>
      <c r="F3564" s="41">
        <f t="shared" si="442"/>
        <v>3218.6363636363635</v>
      </c>
      <c r="G3564" s="107">
        <f t="shared" si="443"/>
        <v>3894.5499999999997</v>
      </c>
      <c r="H3564" s="108">
        <f t="shared" si="444"/>
        <v>3505.0949999999998</v>
      </c>
      <c r="I3564" s="41">
        <f t="shared" si="445"/>
        <v>0</v>
      </c>
      <c r="J3564" s="41">
        <f t="shared" si="446"/>
        <v>5452.369999999999</v>
      </c>
      <c r="K3564" s="45" t="str">
        <f t="shared" si="448"/>
        <v>FOTO</v>
      </c>
      <c r="L3564" s="46"/>
    </row>
    <row r="3565" spans="1:12">
      <c r="A3565" s="41" t="s">
        <v>6720</v>
      </c>
      <c r="B3565" s="41"/>
      <c r="D3565" s="43" t="s">
        <v>6721</v>
      </c>
      <c r="E3565" s="44">
        <v>2.0818181818181816</v>
      </c>
      <c r="F3565" s="41">
        <f t="shared" si="442"/>
        <v>2019.363636363636</v>
      </c>
      <c r="G3565" s="107">
        <f t="shared" si="443"/>
        <v>2443.4299999999994</v>
      </c>
      <c r="H3565" s="108">
        <f t="shared" si="444"/>
        <v>2199.0869999999995</v>
      </c>
      <c r="I3565" s="41">
        <f t="shared" si="445"/>
        <v>0</v>
      </c>
      <c r="J3565" s="41">
        <f t="shared" si="446"/>
        <v>3420.8019999999988</v>
      </c>
      <c r="K3565" s="45" t="str">
        <f t="shared" si="448"/>
        <v>FOTO</v>
      </c>
      <c r="L3565" s="46"/>
    </row>
    <row r="3566" spans="1:12">
      <c r="A3566" s="41" t="s">
        <v>6722</v>
      </c>
      <c r="B3566" s="41"/>
      <c r="D3566" s="43" t="s">
        <v>6723</v>
      </c>
      <c r="E3566" s="44">
        <v>1.8409090909090906</v>
      </c>
      <c r="F3566" s="41">
        <f t="shared" si="442"/>
        <v>1785.6818181818178</v>
      </c>
      <c r="G3566" s="107">
        <f t="shared" si="443"/>
        <v>2160.6749999999993</v>
      </c>
      <c r="H3566" s="108">
        <f t="shared" si="444"/>
        <v>1944.6074999999994</v>
      </c>
      <c r="I3566" s="41">
        <f t="shared" si="445"/>
        <v>0</v>
      </c>
      <c r="J3566" s="41">
        <f t="shared" si="446"/>
        <v>3024.9449999999988</v>
      </c>
      <c r="K3566" s="45" t="str">
        <f t="shared" si="448"/>
        <v>FOTO</v>
      </c>
      <c r="L3566" s="46"/>
    </row>
    <row r="3567" spans="1:12">
      <c r="A3567" s="41" t="s">
        <v>6724</v>
      </c>
      <c r="B3567" s="41"/>
      <c r="D3567" s="43" t="s">
        <v>6725</v>
      </c>
      <c r="E3567" s="44">
        <v>1.0409090909090908</v>
      </c>
      <c r="F3567" s="41">
        <f t="shared" si="442"/>
        <v>1009.681818181818</v>
      </c>
      <c r="G3567" s="107">
        <f t="shared" si="443"/>
        <v>1221.7149999999997</v>
      </c>
      <c r="H3567" s="108">
        <f t="shared" si="444"/>
        <v>1099.5434999999998</v>
      </c>
      <c r="I3567" s="41">
        <f t="shared" si="445"/>
        <v>0</v>
      </c>
      <c r="J3567" s="41">
        <f t="shared" si="446"/>
        <v>1710.4009999999994</v>
      </c>
      <c r="K3567" s="45" t="str">
        <f t="shared" si="448"/>
        <v>FOTO</v>
      </c>
      <c r="L3567" s="46"/>
    </row>
    <row r="3568" spans="1:12">
      <c r="A3568" s="41" t="s">
        <v>6726</v>
      </c>
      <c r="B3568" s="41"/>
      <c r="D3568" s="43" t="s">
        <v>6727</v>
      </c>
      <c r="E3568" s="44">
        <v>0.30909090909090908</v>
      </c>
      <c r="F3568" s="41">
        <f t="shared" si="442"/>
        <v>299.81818181818181</v>
      </c>
      <c r="G3568" s="107">
        <f t="shared" si="443"/>
        <v>362.78</v>
      </c>
      <c r="H3568" s="108">
        <f t="shared" si="444"/>
        <v>326.50200000000001</v>
      </c>
      <c r="I3568" s="41">
        <f t="shared" si="445"/>
        <v>0</v>
      </c>
      <c r="J3568" s="41">
        <f t="shared" si="446"/>
        <v>507.89199999999994</v>
      </c>
      <c r="K3568" s="45" t="str">
        <f t="shared" si="448"/>
        <v>FOTO</v>
      </c>
      <c r="L3568" s="46"/>
    </row>
    <row r="3569" spans="1:12" ht="15.75" customHeight="1">
      <c r="A3569" s="47" t="s">
        <v>6728</v>
      </c>
      <c r="B3569" s="48"/>
      <c r="D3569" s="43"/>
      <c r="E3569" s="44">
        <v>0</v>
      </c>
      <c r="F3569" s="41">
        <f t="shared" si="442"/>
        <v>0</v>
      </c>
      <c r="G3569" s="107">
        <f t="shared" si="443"/>
        <v>0</v>
      </c>
      <c r="H3569" s="108">
        <f t="shared" si="444"/>
        <v>0</v>
      </c>
      <c r="I3569" s="41">
        <f t="shared" si="445"/>
        <v>0</v>
      </c>
      <c r="J3569" s="41">
        <f t="shared" si="446"/>
        <v>0</v>
      </c>
      <c r="K3569" s="45"/>
      <c r="L3569" s="46"/>
    </row>
    <row r="3570" spans="1:12">
      <c r="A3570" s="41" t="s">
        <v>6729</v>
      </c>
      <c r="B3570" s="41"/>
      <c r="D3570" s="43" t="s">
        <v>6730</v>
      </c>
      <c r="E3570" s="44">
        <v>0.6</v>
      </c>
      <c r="F3570" s="41">
        <f t="shared" si="442"/>
        <v>582</v>
      </c>
      <c r="G3570" s="107">
        <f t="shared" si="443"/>
        <v>704.22</v>
      </c>
      <c r="H3570" s="108">
        <f t="shared" si="444"/>
        <v>633.798</v>
      </c>
      <c r="I3570" s="41">
        <f t="shared" si="445"/>
        <v>0</v>
      </c>
      <c r="J3570" s="41">
        <f t="shared" si="446"/>
        <v>985.90800000000002</v>
      </c>
      <c r="K3570" s="45" t="str">
        <f t="shared" ref="K3570:K3579" si="449">HYPERLINK(CONCATENATE("https://buscador.neorep.com.ar/",TRIM(A3570),"/"),"FOTO")</f>
        <v>FOTO</v>
      </c>
      <c r="L3570" s="46"/>
    </row>
    <row r="3571" spans="1:12" ht="12.75" customHeight="1">
      <c r="A3571" s="41" t="s">
        <v>6731</v>
      </c>
      <c r="B3571" s="41"/>
      <c r="D3571" s="43" t="s">
        <v>6732</v>
      </c>
      <c r="E3571" s="44">
        <v>0.48181818181818181</v>
      </c>
      <c r="F3571" s="41">
        <f t="shared" si="442"/>
        <v>467.36363636363637</v>
      </c>
      <c r="G3571" s="107">
        <f t="shared" si="443"/>
        <v>565.51</v>
      </c>
      <c r="H3571" s="108">
        <f t="shared" si="444"/>
        <v>508.959</v>
      </c>
      <c r="I3571" s="41">
        <f t="shared" si="445"/>
        <v>0</v>
      </c>
      <c r="J3571" s="41">
        <f t="shared" si="446"/>
        <v>791.71399999999994</v>
      </c>
      <c r="K3571" s="45" t="str">
        <f t="shared" si="449"/>
        <v>FOTO</v>
      </c>
      <c r="L3571" s="46"/>
    </row>
    <row r="3572" spans="1:12">
      <c r="A3572" s="41" t="s">
        <v>6733</v>
      </c>
      <c r="B3572" s="41"/>
      <c r="D3572" s="43" t="s">
        <v>6734</v>
      </c>
      <c r="E3572" s="44">
        <v>3.4409090909090909</v>
      </c>
      <c r="F3572" s="41">
        <f t="shared" si="442"/>
        <v>3337.681818181818</v>
      </c>
      <c r="G3572" s="107">
        <f t="shared" si="443"/>
        <v>4038.5949999999998</v>
      </c>
      <c r="H3572" s="108">
        <f t="shared" si="444"/>
        <v>3634.7354999999998</v>
      </c>
      <c r="I3572" s="41">
        <f t="shared" si="445"/>
        <v>0</v>
      </c>
      <c r="J3572" s="41">
        <f t="shared" si="446"/>
        <v>5654.0329999999994</v>
      </c>
      <c r="K3572" s="45" t="str">
        <f t="shared" si="449"/>
        <v>FOTO</v>
      </c>
      <c r="L3572" s="46"/>
    </row>
    <row r="3573" spans="1:12" ht="12.75" customHeight="1">
      <c r="A3573" s="41" t="s">
        <v>6735</v>
      </c>
      <c r="B3573" s="41"/>
      <c r="D3573" s="43" t="s">
        <v>6736</v>
      </c>
      <c r="E3573" s="44">
        <v>30.599999999999994</v>
      </c>
      <c r="F3573" s="41">
        <f t="shared" si="442"/>
        <v>29681.999999999993</v>
      </c>
      <c r="G3573" s="107">
        <f t="shared" si="443"/>
        <v>35915.219999999987</v>
      </c>
      <c r="H3573" s="108">
        <f t="shared" si="444"/>
        <v>32323.697999999989</v>
      </c>
      <c r="I3573" s="41">
        <f t="shared" si="445"/>
        <v>0</v>
      </c>
      <c r="J3573" s="41">
        <f t="shared" si="446"/>
        <v>50281.307999999975</v>
      </c>
      <c r="K3573" s="45" t="str">
        <f t="shared" si="449"/>
        <v>FOTO</v>
      </c>
      <c r="L3573" s="46"/>
    </row>
    <row r="3574" spans="1:12">
      <c r="A3574" s="41" t="s">
        <v>6737</v>
      </c>
      <c r="B3574" s="41"/>
      <c r="D3574" s="43" t="s">
        <v>6738</v>
      </c>
      <c r="E3574" s="44">
        <v>17.3</v>
      </c>
      <c r="F3574" s="41">
        <f t="shared" si="442"/>
        <v>16781</v>
      </c>
      <c r="G3574" s="107">
        <f t="shared" si="443"/>
        <v>20305.009999999998</v>
      </c>
      <c r="H3574" s="108">
        <f t="shared" si="444"/>
        <v>18274.508999999998</v>
      </c>
      <c r="I3574" s="41">
        <f t="shared" si="445"/>
        <v>0</v>
      </c>
      <c r="J3574" s="41">
        <f t="shared" si="446"/>
        <v>28427.013999999996</v>
      </c>
      <c r="K3574" s="45" t="str">
        <f t="shared" si="449"/>
        <v>FOTO</v>
      </c>
      <c r="L3574" s="46"/>
    </row>
    <row r="3575" spans="1:12">
      <c r="A3575" s="41" t="s">
        <v>6739</v>
      </c>
      <c r="B3575" s="41"/>
      <c r="D3575" s="43" t="s">
        <v>6740</v>
      </c>
      <c r="E3575" s="44">
        <v>77.999999999999986</v>
      </c>
      <c r="F3575" s="41">
        <f t="shared" si="442"/>
        <v>75659.999999999985</v>
      </c>
      <c r="G3575" s="107">
        <f t="shared" si="443"/>
        <v>91548.599999999977</v>
      </c>
      <c r="H3575" s="108">
        <f t="shared" si="444"/>
        <v>82393.739999999976</v>
      </c>
      <c r="I3575" s="41">
        <f t="shared" si="445"/>
        <v>0</v>
      </c>
      <c r="J3575" s="41">
        <f t="shared" si="446"/>
        <v>128168.03999999996</v>
      </c>
      <c r="K3575" s="45" t="str">
        <f t="shared" si="449"/>
        <v>FOTO</v>
      </c>
      <c r="L3575" s="46"/>
    </row>
    <row r="3576" spans="1:12">
      <c r="A3576" s="41" t="s">
        <v>6741</v>
      </c>
      <c r="B3576" s="41"/>
      <c r="D3576" s="43" t="s">
        <v>6742</v>
      </c>
      <c r="E3576" s="44">
        <v>32.340909090909093</v>
      </c>
      <c r="F3576" s="41">
        <f t="shared" si="442"/>
        <v>31370.68181818182</v>
      </c>
      <c r="G3576" s="107">
        <f t="shared" si="443"/>
        <v>37958.525000000001</v>
      </c>
      <c r="H3576" s="108">
        <f t="shared" si="444"/>
        <v>34162.672500000001</v>
      </c>
      <c r="I3576" s="41">
        <f t="shared" si="445"/>
        <v>0</v>
      </c>
      <c r="J3576" s="41">
        <f t="shared" si="446"/>
        <v>53141.934999999998</v>
      </c>
      <c r="K3576" s="45" t="str">
        <f t="shared" si="449"/>
        <v>FOTO</v>
      </c>
      <c r="L3576" s="46"/>
    </row>
    <row r="3577" spans="1:12">
      <c r="A3577" s="41" t="s">
        <v>6743</v>
      </c>
      <c r="B3577" s="41"/>
      <c r="D3577" s="43" t="s">
        <v>6744</v>
      </c>
      <c r="E3577" s="44">
        <v>33.6</v>
      </c>
      <c r="F3577" s="41">
        <f t="shared" si="442"/>
        <v>32592</v>
      </c>
      <c r="G3577" s="107">
        <f t="shared" si="443"/>
        <v>39436.32</v>
      </c>
      <c r="H3577" s="108">
        <f t="shared" si="444"/>
        <v>35492.688000000002</v>
      </c>
      <c r="I3577" s="41">
        <f t="shared" si="445"/>
        <v>0</v>
      </c>
      <c r="J3577" s="41">
        <f t="shared" si="446"/>
        <v>55210.847999999998</v>
      </c>
      <c r="K3577" s="45" t="str">
        <f t="shared" si="449"/>
        <v>FOTO</v>
      </c>
      <c r="L3577" s="46"/>
    </row>
    <row r="3578" spans="1:12">
      <c r="A3578" s="41" t="s">
        <v>6745</v>
      </c>
      <c r="B3578" s="41"/>
      <c r="D3578" s="43" t="s">
        <v>6746</v>
      </c>
      <c r="E3578" s="44">
        <v>34.6</v>
      </c>
      <c r="F3578" s="41">
        <f t="shared" si="442"/>
        <v>33562</v>
      </c>
      <c r="G3578" s="107">
        <f t="shared" si="443"/>
        <v>40610.019999999997</v>
      </c>
      <c r="H3578" s="108">
        <f t="shared" si="444"/>
        <v>36549.017999999996</v>
      </c>
      <c r="I3578" s="41">
        <f t="shared" si="445"/>
        <v>0</v>
      </c>
      <c r="J3578" s="41">
        <f t="shared" si="446"/>
        <v>56854.027999999991</v>
      </c>
      <c r="K3578" s="45" t="str">
        <f t="shared" si="449"/>
        <v>FOTO</v>
      </c>
      <c r="L3578" s="46"/>
    </row>
    <row r="3579" spans="1:12">
      <c r="A3579" s="41" t="s">
        <v>6747</v>
      </c>
      <c r="B3579" s="41"/>
      <c r="D3579" s="43" t="s">
        <v>6748</v>
      </c>
      <c r="E3579" s="44">
        <v>3.5772727272727272</v>
      </c>
      <c r="F3579" s="41">
        <f t="shared" si="442"/>
        <v>3469.9545454545455</v>
      </c>
      <c r="G3579" s="107">
        <f t="shared" si="443"/>
        <v>4198.6449999999995</v>
      </c>
      <c r="H3579" s="108">
        <f t="shared" si="444"/>
        <v>3778.7804999999998</v>
      </c>
      <c r="I3579" s="41">
        <f t="shared" si="445"/>
        <v>0</v>
      </c>
      <c r="J3579" s="41">
        <f t="shared" si="446"/>
        <v>5878.1029999999992</v>
      </c>
      <c r="K3579" s="45" t="str">
        <f t="shared" si="449"/>
        <v>FOTO</v>
      </c>
      <c r="L3579" s="46"/>
    </row>
    <row r="3580" spans="1:12" ht="15.75" customHeight="1">
      <c r="A3580" s="47" t="s">
        <v>6749</v>
      </c>
      <c r="B3580" s="48"/>
      <c r="D3580" s="43"/>
      <c r="E3580" s="44">
        <v>0</v>
      </c>
      <c r="F3580" s="41">
        <f t="shared" si="442"/>
        <v>0</v>
      </c>
      <c r="G3580" s="107">
        <f t="shared" si="443"/>
        <v>0</v>
      </c>
      <c r="H3580" s="108">
        <f t="shared" si="444"/>
        <v>0</v>
      </c>
      <c r="I3580" s="41">
        <f t="shared" ref="I3580:I3640" si="450">+G3580*C3580</f>
        <v>0</v>
      </c>
      <c r="J3580" s="41">
        <f t="shared" si="446"/>
        <v>0</v>
      </c>
      <c r="K3580" s="45"/>
      <c r="L3580" s="46"/>
    </row>
    <row r="3581" spans="1:12">
      <c r="A3581" s="41" t="s">
        <v>6750</v>
      </c>
      <c r="B3581" s="41"/>
      <c r="D3581" s="43" t="s">
        <v>6751</v>
      </c>
      <c r="E3581" s="44">
        <v>27.159090909090907</v>
      </c>
      <c r="F3581" s="41">
        <f t="shared" si="442"/>
        <v>26344.31818181818</v>
      </c>
      <c r="G3581" s="107">
        <f t="shared" si="443"/>
        <v>31876.624999999996</v>
      </c>
      <c r="H3581" s="108">
        <f t="shared" si="444"/>
        <v>28688.962499999998</v>
      </c>
      <c r="I3581" s="41">
        <f t="shared" si="450"/>
        <v>0</v>
      </c>
      <c r="J3581" s="41">
        <f t="shared" si="446"/>
        <v>44627.274999999994</v>
      </c>
      <c r="K3581" s="45" t="str">
        <f t="shared" ref="K3581:K3594" si="451">HYPERLINK(CONCATENATE("https://buscador.neorep.com.ar/",TRIM(A3581),"/"),"FOTO")</f>
        <v>FOTO</v>
      </c>
      <c r="L3581" s="46" t="s">
        <v>1049</v>
      </c>
    </row>
    <row r="3582" spans="1:12" ht="12.75" customHeight="1">
      <c r="A3582" s="41" t="s">
        <v>6752</v>
      </c>
      <c r="B3582" s="41"/>
      <c r="D3582" s="43" t="s">
        <v>6753</v>
      </c>
      <c r="E3582" s="44">
        <v>14.08181818181818</v>
      </c>
      <c r="F3582" s="41">
        <f t="shared" si="442"/>
        <v>13659.363636363634</v>
      </c>
      <c r="G3582" s="107">
        <f t="shared" si="443"/>
        <v>16527.829999999998</v>
      </c>
      <c r="H3582" s="108">
        <f t="shared" si="444"/>
        <v>14875.046999999999</v>
      </c>
      <c r="I3582" s="41">
        <f t="shared" si="450"/>
        <v>0</v>
      </c>
      <c r="J3582" s="41">
        <f t="shared" si="446"/>
        <v>23138.961999999996</v>
      </c>
      <c r="K3582" s="45" t="str">
        <f t="shared" si="451"/>
        <v>FOTO</v>
      </c>
      <c r="L3582" s="46"/>
    </row>
    <row r="3583" spans="1:12">
      <c r="A3583" s="41" t="s">
        <v>6754</v>
      </c>
      <c r="B3583" s="41"/>
      <c r="D3583" s="43" t="s">
        <v>6755</v>
      </c>
      <c r="E3583" s="44">
        <v>19.518181818181816</v>
      </c>
      <c r="F3583" s="41">
        <f t="shared" si="442"/>
        <v>18932.63636363636</v>
      </c>
      <c r="G3583" s="107">
        <f t="shared" si="443"/>
        <v>22908.489999999994</v>
      </c>
      <c r="H3583" s="108">
        <f t="shared" si="444"/>
        <v>20617.640999999996</v>
      </c>
      <c r="I3583" s="41">
        <f t="shared" si="450"/>
        <v>0</v>
      </c>
      <c r="J3583" s="41">
        <f t="shared" si="446"/>
        <v>32071.885999999991</v>
      </c>
      <c r="K3583" s="45" t="str">
        <f t="shared" si="451"/>
        <v>FOTO</v>
      </c>
      <c r="L3583" s="46"/>
    </row>
    <row r="3584" spans="1:12" ht="12.75" customHeight="1">
      <c r="A3584" s="41" t="s">
        <v>6756</v>
      </c>
      <c r="B3584" s="41"/>
      <c r="D3584" s="43" t="s">
        <v>6757</v>
      </c>
      <c r="E3584" s="44">
        <v>9.4409090909090896</v>
      </c>
      <c r="F3584" s="41">
        <f t="shared" si="442"/>
        <v>9157.6818181818162</v>
      </c>
      <c r="G3584" s="107">
        <f t="shared" si="443"/>
        <v>11080.794999999996</v>
      </c>
      <c r="H3584" s="108">
        <f t="shared" si="444"/>
        <v>9972.7154999999966</v>
      </c>
      <c r="I3584" s="41">
        <f t="shared" si="450"/>
        <v>0</v>
      </c>
      <c r="J3584" s="41">
        <f t="shared" si="446"/>
        <v>15513.112999999994</v>
      </c>
      <c r="K3584" s="45" t="str">
        <f t="shared" si="451"/>
        <v>FOTO</v>
      </c>
      <c r="L3584" s="46"/>
    </row>
    <row r="3585" spans="1:12">
      <c r="A3585" s="41" t="s">
        <v>6758</v>
      </c>
      <c r="B3585" s="41"/>
      <c r="D3585" s="43" t="s">
        <v>6759</v>
      </c>
      <c r="E3585" s="44">
        <v>43.999999999999993</v>
      </c>
      <c r="F3585" s="41">
        <f t="shared" si="442"/>
        <v>42679.999999999993</v>
      </c>
      <c r="G3585" s="107">
        <f t="shared" si="443"/>
        <v>51642.799999999988</v>
      </c>
      <c r="H3585" s="108">
        <f t="shared" si="444"/>
        <v>46478.51999999999</v>
      </c>
      <c r="I3585" s="41">
        <f t="shared" si="450"/>
        <v>0</v>
      </c>
      <c r="J3585" s="41">
        <f t="shared" si="446"/>
        <v>72299.919999999984</v>
      </c>
      <c r="K3585" s="45" t="str">
        <f t="shared" si="451"/>
        <v>FOTO</v>
      </c>
      <c r="L3585" s="46"/>
    </row>
    <row r="3586" spans="1:12">
      <c r="A3586" s="41" t="s">
        <v>6760</v>
      </c>
      <c r="B3586" s="41"/>
      <c r="D3586" s="43" t="s">
        <v>6761</v>
      </c>
      <c r="E3586" s="44">
        <v>7.8</v>
      </c>
      <c r="F3586" s="41">
        <f t="shared" si="442"/>
        <v>7566</v>
      </c>
      <c r="G3586" s="107">
        <f t="shared" si="443"/>
        <v>9154.86</v>
      </c>
      <c r="H3586" s="108">
        <f t="shared" si="444"/>
        <v>8239.3740000000016</v>
      </c>
      <c r="I3586" s="41">
        <f t="shared" si="450"/>
        <v>0</v>
      </c>
      <c r="J3586" s="41">
        <f t="shared" si="446"/>
        <v>12816.804</v>
      </c>
      <c r="K3586" s="45" t="str">
        <f t="shared" si="451"/>
        <v>FOTO</v>
      </c>
      <c r="L3586" s="46"/>
    </row>
    <row r="3587" spans="1:12">
      <c r="A3587" s="41" t="s">
        <v>6762</v>
      </c>
      <c r="B3587" s="41"/>
      <c r="D3587" s="43" t="s">
        <v>6763</v>
      </c>
      <c r="E3587" s="44">
        <v>7.8</v>
      </c>
      <c r="F3587" s="41">
        <f t="shared" si="442"/>
        <v>7566</v>
      </c>
      <c r="G3587" s="107">
        <f t="shared" si="443"/>
        <v>9154.86</v>
      </c>
      <c r="H3587" s="108">
        <f t="shared" si="444"/>
        <v>8239.3740000000016</v>
      </c>
      <c r="I3587" s="41">
        <f t="shared" si="450"/>
        <v>0</v>
      </c>
      <c r="J3587" s="41">
        <f t="shared" si="446"/>
        <v>12816.804</v>
      </c>
      <c r="K3587" s="45" t="str">
        <f t="shared" si="451"/>
        <v>FOTO</v>
      </c>
      <c r="L3587" s="46"/>
    </row>
    <row r="3588" spans="1:12">
      <c r="A3588" s="41" t="s">
        <v>6764</v>
      </c>
      <c r="B3588" s="41"/>
      <c r="D3588" s="43" t="s">
        <v>6765</v>
      </c>
      <c r="E3588" s="44">
        <v>17.2</v>
      </c>
      <c r="F3588" s="41">
        <f t="shared" si="442"/>
        <v>16684</v>
      </c>
      <c r="G3588" s="107">
        <f t="shared" si="443"/>
        <v>20187.64</v>
      </c>
      <c r="H3588" s="108">
        <f t="shared" si="444"/>
        <v>18168.876</v>
      </c>
      <c r="I3588" s="41">
        <f t="shared" si="450"/>
        <v>0</v>
      </c>
      <c r="J3588" s="41">
        <f t="shared" si="446"/>
        <v>28262.695999999996</v>
      </c>
      <c r="K3588" s="45" t="str">
        <f t="shared" si="451"/>
        <v>FOTO</v>
      </c>
      <c r="L3588" s="46"/>
    </row>
    <row r="3589" spans="1:12">
      <c r="A3589" s="41" t="s">
        <v>6766</v>
      </c>
      <c r="B3589" s="41"/>
      <c r="D3589" s="43" t="s">
        <v>6767</v>
      </c>
      <c r="E3589" s="44">
        <v>18.240909090909092</v>
      </c>
      <c r="F3589" s="41">
        <f t="shared" si="442"/>
        <v>17693.68181818182</v>
      </c>
      <c r="G3589" s="107">
        <f t="shared" si="443"/>
        <v>21409.355</v>
      </c>
      <c r="H3589" s="108">
        <f t="shared" si="444"/>
        <v>19268.4195</v>
      </c>
      <c r="I3589" s="41">
        <f t="shared" si="450"/>
        <v>0</v>
      </c>
      <c r="J3589" s="41">
        <f t="shared" si="446"/>
        <v>29973.096999999998</v>
      </c>
      <c r="K3589" s="45" t="str">
        <f t="shared" si="451"/>
        <v>FOTO</v>
      </c>
      <c r="L3589" s="46"/>
    </row>
    <row r="3590" spans="1:12">
      <c r="A3590" s="41" t="s">
        <v>6768</v>
      </c>
      <c r="B3590" s="41"/>
      <c r="D3590" s="43" t="s">
        <v>6769</v>
      </c>
      <c r="E3590" s="44">
        <v>43.999999999999993</v>
      </c>
      <c r="F3590" s="41">
        <f t="shared" si="442"/>
        <v>42679.999999999993</v>
      </c>
      <c r="G3590" s="107">
        <f t="shared" si="443"/>
        <v>51642.799999999988</v>
      </c>
      <c r="H3590" s="108">
        <f t="shared" si="444"/>
        <v>46478.51999999999</v>
      </c>
      <c r="I3590" s="41">
        <f t="shared" si="450"/>
        <v>0</v>
      </c>
      <c r="J3590" s="41">
        <f t="shared" si="446"/>
        <v>72299.919999999984</v>
      </c>
      <c r="K3590" s="45" t="str">
        <f t="shared" si="451"/>
        <v>FOTO</v>
      </c>
      <c r="L3590" s="46"/>
    </row>
    <row r="3591" spans="1:12">
      <c r="A3591" s="41" t="s">
        <v>6770</v>
      </c>
      <c r="B3591" s="41"/>
      <c r="D3591" s="43" t="s">
        <v>6771</v>
      </c>
      <c r="E3591" s="44">
        <v>11.718181818181817</v>
      </c>
      <c r="F3591" s="41">
        <f t="shared" si="442"/>
        <v>11366.636363636362</v>
      </c>
      <c r="G3591" s="107">
        <f t="shared" si="443"/>
        <v>13753.629999999997</v>
      </c>
      <c r="H3591" s="108">
        <f t="shared" si="444"/>
        <v>12378.266999999998</v>
      </c>
      <c r="I3591" s="41">
        <f t="shared" si="450"/>
        <v>0</v>
      </c>
      <c r="J3591" s="41">
        <f t="shared" si="446"/>
        <v>19255.081999999995</v>
      </c>
      <c r="K3591" s="45" t="str">
        <f t="shared" si="451"/>
        <v>FOTO</v>
      </c>
      <c r="L3591" s="46"/>
    </row>
    <row r="3592" spans="1:12">
      <c r="A3592" s="41" t="s">
        <v>6772</v>
      </c>
      <c r="B3592" s="41"/>
      <c r="D3592" s="43" t="s">
        <v>6773</v>
      </c>
      <c r="E3592" s="44">
        <v>11.718181818181817</v>
      </c>
      <c r="F3592" s="41">
        <f t="shared" si="442"/>
        <v>11366.636363636362</v>
      </c>
      <c r="G3592" s="107">
        <f t="shared" si="443"/>
        <v>13753.629999999997</v>
      </c>
      <c r="H3592" s="108">
        <f t="shared" si="444"/>
        <v>12378.266999999998</v>
      </c>
      <c r="I3592" s="41">
        <f t="shared" si="450"/>
        <v>0</v>
      </c>
      <c r="J3592" s="41">
        <f t="shared" si="446"/>
        <v>19255.081999999995</v>
      </c>
      <c r="K3592" s="45" t="str">
        <f t="shared" si="451"/>
        <v>FOTO</v>
      </c>
      <c r="L3592" s="46"/>
    </row>
    <row r="3593" spans="1:12">
      <c r="A3593" s="41" t="s">
        <v>6774</v>
      </c>
      <c r="B3593" s="41"/>
      <c r="D3593" s="43" t="s">
        <v>6775</v>
      </c>
      <c r="E3593" s="44">
        <v>6.4818181818181815</v>
      </c>
      <c r="F3593" s="41">
        <f t="shared" ref="F3593:F3656" si="452">+E3593*F$18</f>
        <v>6287.363636363636</v>
      </c>
      <c r="G3593" s="107">
        <f t="shared" ref="G3593:G3656" si="453">+F3593*(1+G$18)</f>
        <v>7607.7099999999991</v>
      </c>
      <c r="H3593" s="108">
        <f t="shared" ref="H3593:H3656" si="454">+G3593*(1-H$18)</f>
        <v>6846.9389999999994</v>
      </c>
      <c r="I3593" s="41">
        <f t="shared" si="450"/>
        <v>0</v>
      </c>
      <c r="J3593" s="41">
        <f t="shared" ref="J3593:J3656" si="455">+G3593*(1+J$18)</f>
        <v>10650.793999999998</v>
      </c>
      <c r="K3593" s="45" t="str">
        <f t="shared" si="451"/>
        <v>FOTO</v>
      </c>
      <c r="L3593" s="46"/>
    </row>
    <row r="3594" spans="1:12">
      <c r="A3594" s="41" t="s">
        <v>6776</v>
      </c>
      <c r="B3594" s="41"/>
      <c r="D3594" s="43" t="s">
        <v>6777</v>
      </c>
      <c r="E3594" s="44">
        <v>6.4818181818181815</v>
      </c>
      <c r="F3594" s="41">
        <f t="shared" si="452"/>
        <v>6287.363636363636</v>
      </c>
      <c r="G3594" s="107">
        <f t="shared" si="453"/>
        <v>7607.7099999999991</v>
      </c>
      <c r="H3594" s="108">
        <f t="shared" si="454"/>
        <v>6846.9389999999994</v>
      </c>
      <c r="I3594" s="41">
        <f t="shared" si="450"/>
        <v>0</v>
      </c>
      <c r="J3594" s="41">
        <f t="shared" si="455"/>
        <v>10650.793999999998</v>
      </c>
      <c r="K3594" s="45" t="str">
        <f t="shared" si="451"/>
        <v>FOTO</v>
      </c>
      <c r="L3594" s="46"/>
    </row>
    <row r="3595" spans="1:12" ht="15.75" customHeight="1">
      <c r="A3595" s="47" t="s">
        <v>6778</v>
      </c>
      <c r="B3595" s="48"/>
      <c r="D3595" s="43"/>
      <c r="E3595" s="44">
        <v>0</v>
      </c>
      <c r="F3595" s="41">
        <f t="shared" si="452"/>
        <v>0</v>
      </c>
      <c r="G3595" s="107">
        <f t="shared" si="453"/>
        <v>0</v>
      </c>
      <c r="H3595" s="108">
        <f t="shared" si="454"/>
        <v>0</v>
      </c>
      <c r="I3595" s="41">
        <f t="shared" si="450"/>
        <v>0</v>
      </c>
      <c r="J3595" s="41">
        <f t="shared" si="455"/>
        <v>0</v>
      </c>
      <c r="K3595" s="45"/>
      <c r="L3595" s="46"/>
    </row>
    <row r="3596" spans="1:12">
      <c r="A3596" s="41" t="s">
        <v>6779</v>
      </c>
      <c r="B3596" s="41"/>
      <c r="D3596" s="43" t="s">
        <v>6780</v>
      </c>
      <c r="E3596" s="44">
        <v>16.8</v>
      </c>
      <c r="F3596" s="41">
        <f t="shared" si="452"/>
        <v>16296</v>
      </c>
      <c r="G3596" s="107">
        <f t="shared" si="453"/>
        <v>19718.16</v>
      </c>
      <c r="H3596" s="108">
        <f t="shared" si="454"/>
        <v>17746.344000000001</v>
      </c>
      <c r="I3596" s="41">
        <f t="shared" si="450"/>
        <v>0</v>
      </c>
      <c r="J3596" s="41">
        <f t="shared" si="455"/>
        <v>27605.423999999999</v>
      </c>
      <c r="K3596" s="45" t="str">
        <f>HYPERLINK(CONCATENATE("https://buscador.neorep.com.ar/",TRIM(A3596),"/"),"FOTO")</f>
        <v>FOTO</v>
      </c>
      <c r="L3596" s="46" t="s">
        <v>1049</v>
      </c>
    </row>
    <row r="3597" spans="1:12" ht="12.75" customHeight="1">
      <c r="A3597" s="41" t="s">
        <v>6781</v>
      </c>
      <c r="B3597" s="41"/>
      <c r="D3597" s="43" t="s">
        <v>6782</v>
      </c>
      <c r="E3597" s="44">
        <v>13.681818181818182</v>
      </c>
      <c r="F3597" s="41">
        <f t="shared" si="452"/>
        <v>13271.363636363636</v>
      </c>
      <c r="G3597" s="107">
        <f t="shared" si="453"/>
        <v>16058.349999999999</v>
      </c>
      <c r="H3597" s="108">
        <f t="shared" si="454"/>
        <v>14452.514999999999</v>
      </c>
      <c r="I3597" s="41">
        <f t="shared" si="450"/>
        <v>0</v>
      </c>
      <c r="J3597" s="41">
        <f t="shared" si="455"/>
        <v>22481.689999999995</v>
      </c>
      <c r="K3597" s="45" t="str">
        <f>HYPERLINK(CONCATENATE("https://buscador.neorep.com.ar/",TRIM(A3597),"/"),"FOTO")</f>
        <v>FOTO</v>
      </c>
      <c r="L3597" s="46"/>
    </row>
    <row r="3598" spans="1:12">
      <c r="A3598" s="41" t="s">
        <v>6783</v>
      </c>
      <c r="B3598" s="41"/>
      <c r="D3598" s="43" t="s">
        <v>6784</v>
      </c>
      <c r="E3598" s="44">
        <v>23.359090909090906</v>
      </c>
      <c r="F3598" s="41">
        <f t="shared" si="452"/>
        <v>22658.31818181818</v>
      </c>
      <c r="G3598" s="107">
        <f t="shared" si="453"/>
        <v>27416.564999999999</v>
      </c>
      <c r="H3598" s="108">
        <f t="shared" si="454"/>
        <v>24674.908499999998</v>
      </c>
      <c r="I3598" s="41">
        <f t="shared" si="450"/>
        <v>0</v>
      </c>
      <c r="J3598" s="41">
        <f t="shared" si="455"/>
        <v>38383.190999999999</v>
      </c>
      <c r="K3598" s="45" t="str">
        <f>HYPERLINK(CONCATENATE("https://buscador.neorep.com.ar/",TRIM(A3598),"/"),"FOTO")</f>
        <v>FOTO</v>
      </c>
      <c r="L3598" s="46"/>
    </row>
    <row r="3599" spans="1:12" ht="12.75" customHeight="1">
      <c r="A3599" s="41" t="s">
        <v>7391</v>
      </c>
      <c r="B3599" s="41"/>
      <c r="D3599" s="43" t="s">
        <v>6785</v>
      </c>
      <c r="E3599" s="44">
        <v>16.399999999999999</v>
      </c>
      <c r="F3599" s="41">
        <f t="shared" si="452"/>
        <v>15907.999999999998</v>
      </c>
      <c r="G3599" s="107">
        <f t="shared" si="453"/>
        <v>19248.679999999997</v>
      </c>
      <c r="H3599" s="108">
        <f t="shared" si="454"/>
        <v>17323.811999999998</v>
      </c>
      <c r="I3599" s="41">
        <f t="shared" si="450"/>
        <v>0</v>
      </c>
      <c r="J3599" s="41">
        <f t="shared" si="455"/>
        <v>26948.151999999995</v>
      </c>
      <c r="K3599" s="45" t="str">
        <f>HYPERLINK(CONCATENATE("https://buscador.neorep.com.ar/",TRIM(A3599),"/"),"FOTO")</f>
        <v>FOTO</v>
      </c>
      <c r="L3599" s="46"/>
    </row>
    <row r="3600" spans="1:12" ht="15.75" customHeight="1">
      <c r="A3600" s="47" t="s">
        <v>6786</v>
      </c>
      <c r="B3600" s="48"/>
      <c r="D3600" s="43"/>
      <c r="E3600" s="44">
        <v>0</v>
      </c>
      <c r="F3600" s="41">
        <f t="shared" si="452"/>
        <v>0</v>
      </c>
      <c r="G3600" s="107">
        <f t="shared" si="453"/>
        <v>0</v>
      </c>
      <c r="H3600" s="108">
        <f t="shared" si="454"/>
        <v>0</v>
      </c>
      <c r="I3600" s="41">
        <f t="shared" si="450"/>
        <v>0</v>
      </c>
      <c r="J3600" s="41">
        <f t="shared" si="455"/>
        <v>0</v>
      </c>
      <c r="K3600" s="45"/>
      <c r="L3600" s="46"/>
    </row>
    <row r="3601" spans="1:12">
      <c r="A3601" s="41" t="s">
        <v>6787</v>
      </c>
      <c r="B3601" s="41"/>
      <c r="D3601" s="43" t="s">
        <v>6788</v>
      </c>
      <c r="E3601" s="44">
        <v>1.918181818181818</v>
      </c>
      <c r="F3601" s="41">
        <f t="shared" si="452"/>
        <v>1860.6363636363635</v>
      </c>
      <c r="G3601" s="107">
        <f t="shared" si="453"/>
        <v>2251.37</v>
      </c>
      <c r="H3601" s="108">
        <f t="shared" si="454"/>
        <v>2026.2329999999999</v>
      </c>
      <c r="I3601" s="41">
        <f t="shared" si="450"/>
        <v>0</v>
      </c>
      <c r="J3601" s="41">
        <f t="shared" si="455"/>
        <v>3151.9179999999997</v>
      </c>
      <c r="K3601" s="45" t="str">
        <f t="shared" ref="K3601:K3608" si="456">HYPERLINK(CONCATENATE("https://buscador.neorep.com.ar/",TRIM(A3601),"/"),"FOTO")</f>
        <v>FOTO</v>
      </c>
      <c r="L3601" s="46" t="s">
        <v>109</v>
      </c>
    </row>
    <row r="3602" spans="1:12" ht="12.75" customHeight="1">
      <c r="A3602" s="41" t="s">
        <v>6789</v>
      </c>
      <c r="B3602" s="41"/>
      <c r="D3602" s="43" t="s">
        <v>6790</v>
      </c>
      <c r="E3602" s="44">
        <v>2.2818181818181813</v>
      </c>
      <c r="F3602" s="41">
        <f t="shared" si="452"/>
        <v>2213.363636363636</v>
      </c>
      <c r="G3602" s="107">
        <f t="shared" si="453"/>
        <v>2678.1699999999996</v>
      </c>
      <c r="H3602" s="108">
        <f t="shared" si="454"/>
        <v>2410.3529999999996</v>
      </c>
      <c r="I3602" s="41">
        <f t="shared" si="450"/>
        <v>0</v>
      </c>
      <c r="J3602" s="41">
        <f t="shared" si="455"/>
        <v>3749.4379999999992</v>
      </c>
      <c r="K3602" s="45" t="str">
        <f t="shared" si="456"/>
        <v>FOTO</v>
      </c>
      <c r="L3602" s="46" t="s">
        <v>109</v>
      </c>
    </row>
    <row r="3603" spans="1:12">
      <c r="A3603" s="41" t="s">
        <v>6791</v>
      </c>
      <c r="B3603" s="41"/>
      <c r="D3603" s="43" t="s">
        <v>6792</v>
      </c>
      <c r="E3603" s="44">
        <v>2.2818181818181813</v>
      </c>
      <c r="F3603" s="41">
        <f t="shared" si="452"/>
        <v>2213.363636363636</v>
      </c>
      <c r="G3603" s="107">
        <f t="shared" si="453"/>
        <v>2678.1699999999996</v>
      </c>
      <c r="H3603" s="108">
        <f t="shared" si="454"/>
        <v>2410.3529999999996</v>
      </c>
      <c r="I3603" s="41">
        <f t="shared" si="450"/>
        <v>0</v>
      </c>
      <c r="J3603" s="41">
        <f t="shared" si="455"/>
        <v>3749.4379999999992</v>
      </c>
      <c r="K3603" s="45" t="str">
        <f t="shared" si="456"/>
        <v>FOTO</v>
      </c>
      <c r="L3603" s="46" t="s">
        <v>109</v>
      </c>
    </row>
    <row r="3604" spans="1:12" ht="12.75" customHeight="1">
      <c r="A3604" s="41" t="s">
        <v>6793</v>
      </c>
      <c r="B3604" s="41"/>
      <c r="D3604" s="43" t="s">
        <v>6794</v>
      </c>
      <c r="E3604" s="44">
        <v>3.0818181818181816</v>
      </c>
      <c r="F3604" s="41">
        <f t="shared" si="452"/>
        <v>2989.363636363636</v>
      </c>
      <c r="G3604" s="107">
        <f t="shared" si="453"/>
        <v>3617.1299999999997</v>
      </c>
      <c r="H3604" s="108">
        <f t="shared" si="454"/>
        <v>3255.4169999999999</v>
      </c>
      <c r="I3604" s="41">
        <f t="shared" si="450"/>
        <v>0</v>
      </c>
      <c r="J3604" s="41">
        <f t="shared" si="455"/>
        <v>5063.9819999999991</v>
      </c>
      <c r="K3604" s="45" t="str">
        <f t="shared" si="456"/>
        <v>FOTO</v>
      </c>
      <c r="L3604" s="46" t="s">
        <v>109</v>
      </c>
    </row>
    <row r="3605" spans="1:12">
      <c r="A3605" s="41" t="s">
        <v>6795</v>
      </c>
      <c r="B3605" s="41"/>
      <c r="D3605" s="43" t="s">
        <v>6796</v>
      </c>
      <c r="E3605" s="44">
        <v>4.040909090909091</v>
      </c>
      <c r="F3605" s="41">
        <f t="shared" si="452"/>
        <v>3919.6818181818185</v>
      </c>
      <c r="G3605" s="107">
        <f t="shared" si="453"/>
        <v>4742.8150000000005</v>
      </c>
      <c r="H3605" s="108">
        <f t="shared" si="454"/>
        <v>4268.5335000000005</v>
      </c>
      <c r="I3605" s="41">
        <f t="shared" si="450"/>
        <v>0</v>
      </c>
      <c r="J3605" s="41">
        <f t="shared" si="455"/>
        <v>6639.9410000000007</v>
      </c>
      <c r="K3605" s="45" t="str">
        <f t="shared" si="456"/>
        <v>FOTO</v>
      </c>
      <c r="L3605" s="46" t="s">
        <v>104</v>
      </c>
    </row>
    <row r="3606" spans="1:12">
      <c r="A3606" s="41" t="s">
        <v>6797</v>
      </c>
      <c r="B3606" s="41"/>
      <c r="D3606" s="43" t="s">
        <v>6798</v>
      </c>
      <c r="E3606" s="44">
        <v>4.3181818181818175</v>
      </c>
      <c r="F3606" s="41">
        <f t="shared" si="452"/>
        <v>4188.6363636363631</v>
      </c>
      <c r="G3606" s="107">
        <f t="shared" si="453"/>
        <v>5068.2499999999991</v>
      </c>
      <c r="H3606" s="108">
        <f t="shared" si="454"/>
        <v>4561.4249999999993</v>
      </c>
      <c r="I3606" s="41">
        <f t="shared" si="450"/>
        <v>0</v>
      </c>
      <c r="J3606" s="41">
        <f t="shared" si="455"/>
        <v>7095.5499999999984</v>
      </c>
      <c r="K3606" s="45" t="str">
        <f t="shared" si="456"/>
        <v>FOTO</v>
      </c>
      <c r="L3606" s="46"/>
    </row>
    <row r="3607" spans="1:12">
      <c r="A3607" s="41" t="s">
        <v>6799</v>
      </c>
      <c r="B3607" s="41"/>
      <c r="D3607" s="43" t="s">
        <v>6800</v>
      </c>
      <c r="E3607" s="44">
        <v>4.4409090909090905</v>
      </c>
      <c r="F3607" s="41">
        <f t="shared" si="452"/>
        <v>4307.681818181818</v>
      </c>
      <c r="G3607" s="107">
        <f t="shared" si="453"/>
        <v>5212.2950000000001</v>
      </c>
      <c r="H3607" s="108">
        <f t="shared" si="454"/>
        <v>4691.0655000000006</v>
      </c>
      <c r="I3607" s="41">
        <f t="shared" si="450"/>
        <v>0</v>
      </c>
      <c r="J3607" s="41">
        <f t="shared" si="455"/>
        <v>7297.2129999999997</v>
      </c>
      <c r="K3607" s="45" t="str">
        <f t="shared" si="456"/>
        <v>FOTO</v>
      </c>
      <c r="L3607" s="46"/>
    </row>
    <row r="3608" spans="1:12">
      <c r="A3608" s="41" t="s">
        <v>6801</v>
      </c>
      <c r="B3608" s="41"/>
      <c r="D3608" s="43" t="s">
        <v>6802</v>
      </c>
      <c r="E3608" s="44">
        <v>2.1954545454545453</v>
      </c>
      <c r="F3608" s="41">
        <f t="shared" si="452"/>
        <v>2129.590909090909</v>
      </c>
      <c r="G3608" s="107">
        <f t="shared" si="453"/>
        <v>2576.8049999999998</v>
      </c>
      <c r="H3608" s="108">
        <f t="shared" si="454"/>
        <v>2319.1244999999999</v>
      </c>
      <c r="I3608" s="41">
        <f t="shared" si="450"/>
        <v>0</v>
      </c>
      <c r="J3608" s="41">
        <f t="shared" si="455"/>
        <v>3607.5269999999996</v>
      </c>
      <c r="K3608" s="45" t="str">
        <f t="shared" si="456"/>
        <v>FOTO</v>
      </c>
      <c r="L3608" s="46"/>
    </row>
    <row r="3609" spans="1:12" ht="15.75" customHeight="1">
      <c r="A3609" s="47" t="s">
        <v>6803</v>
      </c>
      <c r="B3609" s="48"/>
      <c r="D3609" s="43"/>
      <c r="E3609" s="44">
        <v>0</v>
      </c>
      <c r="F3609" s="41">
        <f t="shared" si="452"/>
        <v>0</v>
      </c>
      <c r="G3609" s="107">
        <f t="shared" si="453"/>
        <v>0</v>
      </c>
      <c r="H3609" s="108">
        <f t="shared" si="454"/>
        <v>0</v>
      </c>
      <c r="I3609" s="41">
        <f t="shared" si="450"/>
        <v>0</v>
      </c>
      <c r="J3609" s="41">
        <f t="shared" si="455"/>
        <v>0</v>
      </c>
      <c r="K3609" s="45"/>
      <c r="L3609" s="46"/>
    </row>
    <row r="3610" spans="1:12">
      <c r="A3610" s="41" t="s">
        <v>6804</v>
      </c>
      <c r="B3610" s="41"/>
      <c r="D3610" s="43" t="s">
        <v>6805</v>
      </c>
      <c r="E3610" s="44">
        <v>1.9090909090909089</v>
      </c>
      <c r="F3610" s="41">
        <f t="shared" si="452"/>
        <v>1851.8181818181818</v>
      </c>
      <c r="G3610" s="107">
        <f t="shared" si="453"/>
        <v>2240.6999999999998</v>
      </c>
      <c r="H3610" s="108">
        <f t="shared" si="454"/>
        <v>2016.6299999999999</v>
      </c>
      <c r="I3610" s="41">
        <f t="shared" si="450"/>
        <v>0</v>
      </c>
      <c r="J3610" s="41">
        <f t="shared" si="455"/>
        <v>3136.9799999999996</v>
      </c>
      <c r="K3610" s="45" t="str">
        <f t="shared" ref="K3610:K3616" si="457">HYPERLINK(CONCATENATE("https://buscador.neorep.com.ar/",TRIM(A3610),"/"),"FOTO")</f>
        <v>FOTO</v>
      </c>
      <c r="L3610" s="46"/>
    </row>
    <row r="3611" spans="1:12" ht="12.75" customHeight="1">
      <c r="A3611" s="41" t="s">
        <v>6806</v>
      </c>
      <c r="B3611" s="41"/>
      <c r="D3611" s="43" t="s">
        <v>6807</v>
      </c>
      <c r="E3611" s="44">
        <v>26.024999999999999</v>
      </c>
      <c r="F3611" s="41">
        <f t="shared" si="452"/>
        <v>25244.25</v>
      </c>
      <c r="G3611" s="107">
        <f t="shared" si="453"/>
        <v>30545.5425</v>
      </c>
      <c r="H3611" s="108">
        <f t="shared" si="454"/>
        <v>27490.988249999999</v>
      </c>
      <c r="I3611" s="41">
        <f t="shared" si="450"/>
        <v>0</v>
      </c>
      <c r="J3611" s="41">
        <f t="shared" si="455"/>
        <v>42763.7595</v>
      </c>
      <c r="K3611" s="45" t="str">
        <f t="shared" si="457"/>
        <v>FOTO</v>
      </c>
      <c r="L3611" s="46"/>
    </row>
    <row r="3612" spans="1:12" ht="12.75" customHeight="1">
      <c r="A3612" s="41" t="s">
        <v>6808</v>
      </c>
      <c r="B3612" s="41"/>
      <c r="D3612" s="43" t="s">
        <v>6809</v>
      </c>
      <c r="E3612" s="44">
        <v>32.549999999999997</v>
      </c>
      <c r="F3612" s="41">
        <f t="shared" si="452"/>
        <v>31573.499999999996</v>
      </c>
      <c r="G3612" s="107">
        <f t="shared" si="453"/>
        <v>38203.934999999998</v>
      </c>
      <c r="H3612" s="108">
        <f t="shared" si="454"/>
        <v>34383.541499999999</v>
      </c>
      <c r="I3612" s="41">
        <f t="shared" si="450"/>
        <v>0</v>
      </c>
      <c r="J3612" s="41">
        <f t="shared" si="455"/>
        <v>53485.508999999991</v>
      </c>
      <c r="K3612" s="45" t="str">
        <f t="shared" si="457"/>
        <v>FOTO</v>
      </c>
      <c r="L3612" s="46"/>
    </row>
    <row r="3613" spans="1:12">
      <c r="A3613" s="41" t="s">
        <v>6810</v>
      </c>
      <c r="B3613" s="41"/>
      <c r="D3613" s="43" t="s">
        <v>6811</v>
      </c>
      <c r="E3613" s="44">
        <v>2.1454545454545451</v>
      </c>
      <c r="F3613" s="41">
        <f t="shared" si="452"/>
        <v>2081.0909090909086</v>
      </c>
      <c r="G3613" s="107">
        <f t="shared" si="453"/>
        <v>2518.1199999999994</v>
      </c>
      <c r="H3613" s="108">
        <f t="shared" si="454"/>
        <v>2266.3079999999995</v>
      </c>
      <c r="I3613" s="41">
        <f t="shared" si="450"/>
        <v>0</v>
      </c>
      <c r="J3613" s="41">
        <f t="shared" si="455"/>
        <v>3525.367999999999</v>
      </c>
      <c r="K3613" s="45" t="str">
        <f t="shared" si="457"/>
        <v>FOTO</v>
      </c>
      <c r="L3613" s="46"/>
    </row>
    <row r="3614" spans="1:12">
      <c r="A3614" s="41" t="s">
        <v>6812</v>
      </c>
      <c r="B3614" s="41"/>
      <c r="D3614" s="43" t="s">
        <v>6813</v>
      </c>
      <c r="E3614" s="44">
        <v>11.540909090909091</v>
      </c>
      <c r="F3614" s="41">
        <f t="shared" si="452"/>
        <v>11194.681818181818</v>
      </c>
      <c r="G3614" s="107">
        <f t="shared" si="453"/>
        <v>13545.564999999999</v>
      </c>
      <c r="H3614" s="108">
        <f t="shared" si="454"/>
        <v>12191.0085</v>
      </c>
      <c r="I3614" s="41">
        <f t="shared" si="450"/>
        <v>0</v>
      </c>
      <c r="J3614" s="41">
        <f t="shared" si="455"/>
        <v>18963.790999999997</v>
      </c>
      <c r="K3614" s="45" t="str">
        <f t="shared" si="457"/>
        <v>FOTO</v>
      </c>
      <c r="L3614" s="46"/>
    </row>
    <row r="3615" spans="1:12">
      <c r="A3615" s="41" t="s">
        <v>6814</v>
      </c>
      <c r="B3615" s="41"/>
      <c r="D3615" s="43" t="s">
        <v>6815</v>
      </c>
      <c r="E3615" s="44">
        <v>11.540909090909091</v>
      </c>
      <c r="F3615" s="41">
        <f t="shared" si="452"/>
        <v>11194.681818181818</v>
      </c>
      <c r="G3615" s="107">
        <f t="shared" si="453"/>
        <v>13545.564999999999</v>
      </c>
      <c r="H3615" s="108">
        <f t="shared" si="454"/>
        <v>12191.0085</v>
      </c>
      <c r="I3615" s="41">
        <f t="shared" si="450"/>
        <v>0</v>
      </c>
      <c r="J3615" s="41">
        <f t="shared" si="455"/>
        <v>18963.790999999997</v>
      </c>
      <c r="K3615" s="45" t="str">
        <f t="shared" si="457"/>
        <v>FOTO</v>
      </c>
      <c r="L3615" s="46"/>
    </row>
    <row r="3616" spans="1:12">
      <c r="A3616" s="41" t="s">
        <v>6816</v>
      </c>
      <c r="B3616" s="41"/>
      <c r="D3616" s="43" t="s">
        <v>6817</v>
      </c>
      <c r="E3616" s="44">
        <v>11.540909090909091</v>
      </c>
      <c r="F3616" s="41">
        <f t="shared" si="452"/>
        <v>11194.681818181818</v>
      </c>
      <c r="G3616" s="107">
        <f t="shared" si="453"/>
        <v>13545.564999999999</v>
      </c>
      <c r="H3616" s="108">
        <f t="shared" si="454"/>
        <v>12191.0085</v>
      </c>
      <c r="I3616" s="41">
        <f t="shared" si="450"/>
        <v>0</v>
      </c>
      <c r="J3616" s="41">
        <f t="shared" si="455"/>
        <v>18963.790999999997</v>
      </c>
      <c r="K3616" s="45" t="str">
        <f t="shared" si="457"/>
        <v>FOTO</v>
      </c>
      <c r="L3616" s="46" t="s">
        <v>2287</v>
      </c>
    </row>
    <row r="3617" spans="1:12" ht="15.75" customHeight="1">
      <c r="A3617" s="47" t="s">
        <v>6818</v>
      </c>
      <c r="B3617" s="48"/>
      <c r="D3617" s="43"/>
      <c r="E3617" s="44">
        <v>0</v>
      </c>
      <c r="F3617" s="41">
        <f t="shared" si="452"/>
        <v>0</v>
      </c>
      <c r="G3617" s="107">
        <f t="shared" si="453"/>
        <v>0</v>
      </c>
      <c r="H3617" s="108">
        <f t="shared" si="454"/>
        <v>0</v>
      </c>
      <c r="I3617" s="41">
        <f t="shared" si="450"/>
        <v>0</v>
      </c>
      <c r="J3617" s="41">
        <f t="shared" si="455"/>
        <v>0</v>
      </c>
      <c r="K3617" s="45"/>
      <c r="L3617" s="46"/>
    </row>
    <row r="3618" spans="1:12">
      <c r="A3618" s="41" t="s">
        <v>6819</v>
      </c>
      <c r="B3618" s="41"/>
      <c r="D3618" s="43" t="s">
        <v>6820</v>
      </c>
      <c r="E3618" s="44">
        <v>88.8</v>
      </c>
      <c r="F3618" s="41">
        <f t="shared" si="452"/>
        <v>86136</v>
      </c>
      <c r="G3618" s="107">
        <f t="shared" si="453"/>
        <v>104224.56</v>
      </c>
      <c r="H3618" s="108">
        <f t="shared" si="454"/>
        <v>93802.104000000007</v>
      </c>
      <c r="I3618" s="41">
        <f t="shared" si="450"/>
        <v>0</v>
      </c>
      <c r="J3618" s="41">
        <f t="shared" si="455"/>
        <v>145914.38399999999</v>
      </c>
      <c r="K3618" s="45" t="str">
        <f t="shared" ref="K3618:K3647" si="458">HYPERLINK(CONCATENATE("https://buscador.neorep.com.ar/",TRIM(A3618),"/"),"FOTO")</f>
        <v>FOTO</v>
      </c>
      <c r="L3618" s="46"/>
    </row>
    <row r="3619" spans="1:12" ht="12.75" customHeight="1">
      <c r="A3619" s="41" t="s">
        <v>6821</v>
      </c>
      <c r="B3619" s="41"/>
      <c r="D3619" s="43" t="s">
        <v>6822</v>
      </c>
      <c r="E3619" s="44">
        <v>71.999999999999986</v>
      </c>
      <c r="F3619" s="41">
        <f t="shared" si="452"/>
        <v>69839.999999999985</v>
      </c>
      <c r="G3619" s="107">
        <f t="shared" si="453"/>
        <v>84506.39999999998</v>
      </c>
      <c r="H3619" s="108">
        <f t="shared" si="454"/>
        <v>76055.75999999998</v>
      </c>
      <c r="I3619" s="41">
        <f t="shared" si="450"/>
        <v>0</v>
      </c>
      <c r="J3619" s="41">
        <f t="shared" si="455"/>
        <v>118308.95999999996</v>
      </c>
      <c r="K3619" s="45" t="str">
        <f t="shared" si="458"/>
        <v>FOTO</v>
      </c>
      <c r="L3619" s="46"/>
    </row>
    <row r="3620" spans="1:12">
      <c r="A3620" s="41" t="s">
        <v>6823</v>
      </c>
      <c r="B3620" s="41"/>
      <c r="D3620" s="43" t="s">
        <v>6824</v>
      </c>
      <c r="E3620" s="44">
        <v>14.280681818181817</v>
      </c>
      <c r="F3620" s="41">
        <f t="shared" si="452"/>
        <v>13852.261363636362</v>
      </c>
      <c r="G3620" s="107">
        <f t="shared" si="453"/>
        <v>16761.236249999998</v>
      </c>
      <c r="H3620" s="108">
        <f t="shared" si="454"/>
        <v>15085.112624999998</v>
      </c>
      <c r="I3620" s="41">
        <f t="shared" si="450"/>
        <v>0</v>
      </c>
      <c r="J3620" s="41">
        <f t="shared" si="455"/>
        <v>23465.730749999995</v>
      </c>
      <c r="K3620" s="45" t="str">
        <f t="shared" si="458"/>
        <v>FOTO</v>
      </c>
      <c r="L3620" s="46" t="s">
        <v>1049</v>
      </c>
    </row>
    <row r="3621" spans="1:12" ht="12.75" customHeight="1">
      <c r="A3621" s="41" t="s">
        <v>6825</v>
      </c>
      <c r="B3621" s="41"/>
      <c r="D3621" s="43" t="s">
        <v>6826</v>
      </c>
      <c r="E3621" s="44">
        <v>17.999999999999996</v>
      </c>
      <c r="F3621" s="41">
        <f t="shared" si="452"/>
        <v>17459.999999999996</v>
      </c>
      <c r="G3621" s="107">
        <f t="shared" si="453"/>
        <v>21126.599999999995</v>
      </c>
      <c r="H3621" s="108">
        <f t="shared" si="454"/>
        <v>19013.939999999995</v>
      </c>
      <c r="I3621" s="41">
        <f t="shared" si="450"/>
        <v>0</v>
      </c>
      <c r="J3621" s="41">
        <f t="shared" si="455"/>
        <v>29577.239999999991</v>
      </c>
      <c r="K3621" s="45" t="str">
        <f t="shared" si="458"/>
        <v>FOTO</v>
      </c>
      <c r="L3621" s="46"/>
    </row>
    <row r="3622" spans="1:12">
      <c r="A3622" s="41" t="s">
        <v>6827</v>
      </c>
      <c r="B3622" s="41"/>
      <c r="D3622" s="43" t="s">
        <v>6828</v>
      </c>
      <c r="E3622" s="44">
        <v>17.161363636363635</v>
      </c>
      <c r="F3622" s="41">
        <f t="shared" si="452"/>
        <v>16646.522727272728</v>
      </c>
      <c r="G3622" s="107">
        <f t="shared" si="453"/>
        <v>20142.2925</v>
      </c>
      <c r="H3622" s="108">
        <f t="shared" si="454"/>
        <v>18128.063249999999</v>
      </c>
      <c r="I3622" s="41">
        <f t="shared" si="450"/>
        <v>0</v>
      </c>
      <c r="J3622" s="41">
        <f t="shared" si="455"/>
        <v>28199.209499999997</v>
      </c>
      <c r="K3622" s="45" t="str">
        <f t="shared" si="458"/>
        <v>FOTO</v>
      </c>
      <c r="L3622" s="46"/>
    </row>
    <row r="3623" spans="1:12">
      <c r="A3623" s="41" t="s">
        <v>6829</v>
      </c>
      <c r="B3623" s="41"/>
      <c r="D3623" s="43" t="s">
        <v>6830</v>
      </c>
      <c r="E3623" s="44">
        <v>19.169318181818181</v>
      </c>
      <c r="F3623" s="41">
        <f t="shared" si="452"/>
        <v>18594.238636363636</v>
      </c>
      <c r="G3623" s="107">
        <f t="shared" si="453"/>
        <v>22499.028749999998</v>
      </c>
      <c r="H3623" s="108">
        <f t="shared" si="454"/>
        <v>20249.125874999998</v>
      </c>
      <c r="I3623" s="41">
        <f t="shared" si="450"/>
        <v>0</v>
      </c>
      <c r="J3623" s="41">
        <f t="shared" si="455"/>
        <v>31498.640249999993</v>
      </c>
      <c r="K3623" s="45" t="str">
        <f t="shared" si="458"/>
        <v>FOTO</v>
      </c>
      <c r="L3623" s="46"/>
    </row>
    <row r="3624" spans="1:12">
      <c r="A3624" s="41" t="s">
        <v>6831</v>
      </c>
      <c r="B3624" s="41"/>
      <c r="D3624" s="43" t="s">
        <v>6832</v>
      </c>
      <c r="E3624" s="44">
        <v>42.780681818181812</v>
      </c>
      <c r="F3624" s="41">
        <f t="shared" si="452"/>
        <v>41497.26136363636</v>
      </c>
      <c r="G3624" s="107">
        <f t="shared" si="453"/>
        <v>50211.686249999992</v>
      </c>
      <c r="H3624" s="108">
        <f t="shared" si="454"/>
        <v>45190.517624999993</v>
      </c>
      <c r="I3624" s="41">
        <f t="shared" si="450"/>
        <v>0</v>
      </c>
      <c r="J3624" s="41">
        <f t="shared" si="455"/>
        <v>70296.360749999978</v>
      </c>
      <c r="K3624" s="45" t="str">
        <f t="shared" si="458"/>
        <v>FOTO</v>
      </c>
      <c r="L3624" s="46"/>
    </row>
    <row r="3625" spans="1:12">
      <c r="A3625" s="41" t="s">
        <v>6833</v>
      </c>
      <c r="B3625" s="41"/>
      <c r="D3625" s="43" t="s">
        <v>6834</v>
      </c>
      <c r="E3625" s="44">
        <v>85.588636363636368</v>
      </c>
      <c r="F3625" s="41">
        <f t="shared" si="452"/>
        <v>83020.977272727279</v>
      </c>
      <c r="G3625" s="107">
        <f t="shared" si="453"/>
        <v>100455.38250000001</v>
      </c>
      <c r="H3625" s="108">
        <f t="shared" si="454"/>
        <v>90409.844250000009</v>
      </c>
      <c r="I3625" s="41">
        <f t="shared" si="450"/>
        <v>0</v>
      </c>
      <c r="J3625" s="41">
        <f t="shared" si="455"/>
        <v>140637.5355</v>
      </c>
      <c r="K3625" s="45" t="str">
        <f t="shared" si="458"/>
        <v>FOTO</v>
      </c>
      <c r="L3625" s="46"/>
    </row>
    <row r="3626" spans="1:12">
      <c r="A3626" s="41" t="s">
        <v>6835</v>
      </c>
      <c r="B3626" s="41"/>
      <c r="D3626" s="43" t="s">
        <v>6836</v>
      </c>
      <c r="E3626" s="44">
        <v>9.0613636363636356</v>
      </c>
      <c r="F3626" s="41">
        <f t="shared" si="452"/>
        <v>8789.5227272727261</v>
      </c>
      <c r="G3626" s="107">
        <f t="shared" si="453"/>
        <v>10635.322499999998</v>
      </c>
      <c r="H3626" s="108">
        <f t="shared" si="454"/>
        <v>9571.7902499999982</v>
      </c>
      <c r="I3626" s="41">
        <f t="shared" si="450"/>
        <v>0</v>
      </c>
      <c r="J3626" s="41">
        <f t="shared" si="455"/>
        <v>14889.451499999997</v>
      </c>
      <c r="K3626" s="45" t="str">
        <f t="shared" si="458"/>
        <v>FOTO</v>
      </c>
      <c r="L3626" s="46"/>
    </row>
    <row r="3627" spans="1:12">
      <c r="A3627" s="41" t="s">
        <v>6837</v>
      </c>
      <c r="B3627" s="41"/>
      <c r="D3627" s="43" t="s">
        <v>6838</v>
      </c>
      <c r="E3627" s="44">
        <v>14.85</v>
      </c>
      <c r="F3627" s="41">
        <f t="shared" si="452"/>
        <v>14404.5</v>
      </c>
      <c r="G3627" s="107">
        <f t="shared" si="453"/>
        <v>17429.445</v>
      </c>
      <c r="H3627" s="108">
        <f t="shared" si="454"/>
        <v>15686.5005</v>
      </c>
      <c r="I3627" s="41">
        <f t="shared" si="450"/>
        <v>0</v>
      </c>
      <c r="J3627" s="41">
        <f t="shared" si="455"/>
        <v>24401.222999999998</v>
      </c>
      <c r="K3627" s="45" t="str">
        <f t="shared" si="458"/>
        <v>FOTO</v>
      </c>
      <c r="L3627" s="46"/>
    </row>
    <row r="3628" spans="1:12">
      <c r="A3628" s="41" t="s">
        <v>6839</v>
      </c>
      <c r="B3628" s="41"/>
      <c r="D3628" s="43" t="s">
        <v>6840</v>
      </c>
      <c r="E3628" s="44">
        <v>10.080681818181818</v>
      </c>
      <c r="F3628" s="41">
        <f t="shared" si="452"/>
        <v>9778.261363636364</v>
      </c>
      <c r="G3628" s="107">
        <f t="shared" si="453"/>
        <v>11831.696250000001</v>
      </c>
      <c r="H3628" s="108">
        <f t="shared" si="454"/>
        <v>10648.526625</v>
      </c>
      <c r="I3628" s="41">
        <f t="shared" si="450"/>
        <v>0</v>
      </c>
      <c r="J3628" s="41">
        <f t="shared" si="455"/>
        <v>16564.374749999999</v>
      </c>
      <c r="K3628" s="45" t="str">
        <f t="shared" si="458"/>
        <v>FOTO</v>
      </c>
      <c r="L3628" s="46"/>
    </row>
    <row r="3629" spans="1:12">
      <c r="A3629" s="41" t="s">
        <v>6841</v>
      </c>
      <c r="B3629" s="41"/>
      <c r="D3629" s="43" t="s">
        <v>6842</v>
      </c>
      <c r="E3629" s="44">
        <v>7.394318181818182</v>
      </c>
      <c r="F3629" s="41">
        <f t="shared" si="452"/>
        <v>7172.4886363636369</v>
      </c>
      <c r="G3629" s="107">
        <f t="shared" si="453"/>
        <v>8678.7112500000003</v>
      </c>
      <c r="H3629" s="108">
        <f t="shared" si="454"/>
        <v>7810.8401250000006</v>
      </c>
      <c r="I3629" s="41">
        <f t="shared" si="450"/>
        <v>0</v>
      </c>
      <c r="J3629" s="41">
        <f t="shared" si="455"/>
        <v>12150.195749999999</v>
      </c>
      <c r="K3629" s="45" t="str">
        <f t="shared" si="458"/>
        <v>FOTO</v>
      </c>
      <c r="L3629" s="46"/>
    </row>
    <row r="3630" spans="1:12">
      <c r="A3630" s="41" t="s">
        <v>6843</v>
      </c>
      <c r="B3630" s="41"/>
      <c r="D3630" s="43" t="s">
        <v>6844</v>
      </c>
      <c r="E3630" s="44">
        <v>8.1886363636363626</v>
      </c>
      <c r="F3630" s="41">
        <f t="shared" si="452"/>
        <v>7942.9772727272721</v>
      </c>
      <c r="G3630" s="107">
        <f t="shared" si="453"/>
        <v>9611.0024999999987</v>
      </c>
      <c r="H3630" s="108">
        <f t="shared" si="454"/>
        <v>8649.9022499999992</v>
      </c>
      <c r="I3630" s="41">
        <f t="shared" si="450"/>
        <v>0</v>
      </c>
      <c r="J3630" s="41">
        <f t="shared" si="455"/>
        <v>13455.403499999997</v>
      </c>
      <c r="K3630" s="45" t="str">
        <f t="shared" si="458"/>
        <v>FOTO</v>
      </c>
      <c r="L3630" s="46"/>
    </row>
    <row r="3631" spans="1:12">
      <c r="A3631" s="41" t="s">
        <v>6845</v>
      </c>
      <c r="B3631" s="41"/>
      <c r="D3631" s="43" t="s">
        <v>6846</v>
      </c>
      <c r="E3631" s="44">
        <v>13.52</v>
      </c>
      <c r="F3631" s="41">
        <f t="shared" si="452"/>
        <v>13114.4</v>
      </c>
      <c r="G3631" s="107">
        <f t="shared" si="453"/>
        <v>15868.423999999999</v>
      </c>
      <c r="H3631" s="108">
        <f t="shared" si="454"/>
        <v>14281.5816</v>
      </c>
      <c r="I3631" s="41">
        <f t="shared" si="450"/>
        <v>0</v>
      </c>
      <c r="J3631" s="41">
        <f t="shared" si="455"/>
        <v>22215.793599999997</v>
      </c>
      <c r="K3631" s="45" t="str">
        <f t="shared" si="458"/>
        <v>FOTO</v>
      </c>
      <c r="L3631" s="46" t="s">
        <v>1049</v>
      </c>
    </row>
    <row r="3632" spans="1:12">
      <c r="A3632" s="41" t="s">
        <v>6847</v>
      </c>
      <c r="B3632" s="41"/>
      <c r="D3632" s="43" t="s">
        <v>6848</v>
      </c>
      <c r="E3632" s="44">
        <v>16.918181818181818</v>
      </c>
      <c r="F3632" s="41">
        <f t="shared" si="452"/>
        <v>16410.636363636364</v>
      </c>
      <c r="G3632" s="107">
        <f t="shared" si="453"/>
        <v>19856.87</v>
      </c>
      <c r="H3632" s="108">
        <f t="shared" si="454"/>
        <v>17871.183000000001</v>
      </c>
      <c r="I3632" s="41">
        <f t="shared" si="450"/>
        <v>0</v>
      </c>
      <c r="J3632" s="41">
        <f t="shared" si="455"/>
        <v>27799.617999999999</v>
      </c>
      <c r="K3632" s="45" t="str">
        <f t="shared" si="458"/>
        <v>FOTO</v>
      </c>
      <c r="L3632" s="46" t="s">
        <v>1049</v>
      </c>
    </row>
    <row r="3633" spans="1:12">
      <c r="A3633" s="41" t="s">
        <v>6849</v>
      </c>
      <c r="B3633" s="41"/>
      <c r="D3633" s="43" t="s">
        <v>6850</v>
      </c>
      <c r="E3633" s="44">
        <v>9.838636363636363</v>
      </c>
      <c r="F3633" s="41">
        <f t="shared" si="452"/>
        <v>9543.4772727272721</v>
      </c>
      <c r="G3633" s="107">
        <f t="shared" si="453"/>
        <v>11547.607499999998</v>
      </c>
      <c r="H3633" s="108">
        <f t="shared" si="454"/>
        <v>10392.846749999999</v>
      </c>
      <c r="I3633" s="41">
        <f t="shared" si="450"/>
        <v>0</v>
      </c>
      <c r="J3633" s="41">
        <f t="shared" si="455"/>
        <v>16166.650499999996</v>
      </c>
      <c r="K3633" s="45" t="str">
        <f t="shared" si="458"/>
        <v>FOTO</v>
      </c>
      <c r="L3633" s="46" t="s">
        <v>1049</v>
      </c>
    </row>
    <row r="3634" spans="1:12">
      <c r="A3634" s="41" t="s">
        <v>6851</v>
      </c>
      <c r="B3634" s="41"/>
      <c r="D3634" s="43" t="s">
        <v>6852</v>
      </c>
      <c r="E3634" s="44">
        <v>37.438636363636355</v>
      </c>
      <c r="F3634" s="41">
        <f t="shared" si="452"/>
        <v>36315.477272727265</v>
      </c>
      <c r="G3634" s="107">
        <f t="shared" si="453"/>
        <v>43941.727499999986</v>
      </c>
      <c r="H3634" s="108">
        <f t="shared" si="454"/>
        <v>39547.554749999988</v>
      </c>
      <c r="I3634" s="41">
        <f t="shared" si="450"/>
        <v>0</v>
      </c>
      <c r="J3634" s="41">
        <f t="shared" si="455"/>
        <v>61518.418499999978</v>
      </c>
      <c r="K3634" s="45" t="str">
        <f t="shared" si="458"/>
        <v>FOTO</v>
      </c>
      <c r="L3634" s="46"/>
    </row>
    <row r="3635" spans="1:12">
      <c r="A3635" s="41" t="s">
        <v>6853</v>
      </c>
      <c r="B3635" s="41"/>
      <c r="D3635" s="43" t="s">
        <v>6854</v>
      </c>
      <c r="E3635" s="44">
        <v>10.680681818181817</v>
      </c>
      <c r="F3635" s="41">
        <f t="shared" si="452"/>
        <v>10360.261363636362</v>
      </c>
      <c r="G3635" s="107">
        <f t="shared" si="453"/>
        <v>12535.916249999998</v>
      </c>
      <c r="H3635" s="108">
        <f t="shared" si="454"/>
        <v>11282.324624999999</v>
      </c>
      <c r="I3635" s="41">
        <f t="shared" si="450"/>
        <v>0</v>
      </c>
      <c r="J3635" s="41">
        <f t="shared" si="455"/>
        <v>17550.282749999995</v>
      </c>
      <c r="K3635" s="45" t="str">
        <f t="shared" si="458"/>
        <v>FOTO</v>
      </c>
      <c r="L3635" s="46" t="s">
        <v>104</v>
      </c>
    </row>
    <row r="3636" spans="1:12">
      <c r="A3636" s="41" t="s">
        <v>6855</v>
      </c>
      <c r="B3636" s="41"/>
      <c r="D3636" s="43" t="s">
        <v>6856</v>
      </c>
      <c r="E3636" s="44">
        <v>15.71931818181818</v>
      </c>
      <c r="F3636" s="41">
        <f t="shared" si="452"/>
        <v>15247.738636363634</v>
      </c>
      <c r="G3636" s="107">
        <f t="shared" si="453"/>
        <v>18449.763749999998</v>
      </c>
      <c r="H3636" s="108">
        <f t="shared" si="454"/>
        <v>16604.787375</v>
      </c>
      <c r="I3636" s="41">
        <f t="shared" si="450"/>
        <v>0</v>
      </c>
      <c r="J3636" s="41">
        <f t="shared" si="455"/>
        <v>25829.669249999995</v>
      </c>
      <c r="K3636" s="45" t="str">
        <f t="shared" si="458"/>
        <v>FOTO</v>
      </c>
      <c r="L3636" s="46" t="s">
        <v>6857</v>
      </c>
    </row>
    <row r="3637" spans="1:12">
      <c r="A3637" s="41" t="s">
        <v>6858</v>
      </c>
      <c r="B3637" s="41"/>
      <c r="D3637" s="43" t="s">
        <v>6859</v>
      </c>
      <c r="E3637" s="44">
        <v>19.169318181818181</v>
      </c>
      <c r="F3637" s="41">
        <f t="shared" si="452"/>
        <v>18594.238636363636</v>
      </c>
      <c r="G3637" s="107">
        <f t="shared" si="453"/>
        <v>22499.028749999998</v>
      </c>
      <c r="H3637" s="108">
        <f t="shared" si="454"/>
        <v>20249.125874999998</v>
      </c>
      <c r="I3637" s="41">
        <f t="shared" si="450"/>
        <v>0</v>
      </c>
      <c r="J3637" s="41">
        <f t="shared" si="455"/>
        <v>31498.640249999993</v>
      </c>
      <c r="K3637" s="45" t="str">
        <f t="shared" si="458"/>
        <v>FOTO</v>
      </c>
      <c r="L3637" s="46"/>
    </row>
    <row r="3638" spans="1:12">
      <c r="A3638" s="41" t="s">
        <v>6860</v>
      </c>
      <c r="B3638" s="41"/>
      <c r="D3638" s="43" t="s">
        <v>6861</v>
      </c>
      <c r="E3638" s="44">
        <v>10.35</v>
      </c>
      <c r="F3638" s="41">
        <f t="shared" si="452"/>
        <v>10039.5</v>
      </c>
      <c r="G3638" s="107">
        <f t="shared" si="453"/>
        <v>12147.795</v>
      </c>
      <c r="H3638" s="108">
        <f t="shared" si="454"/>
        <v>10933.0155</v>
      </c>
      <c r="I3638" s="41">
        <f t="shared" si="450"/>
        <v>0</v>
      </c>
      <c r="J3638" s="41">
        <f t="shared" si="455"/>
        <v>17006.913</v>
      </c>
      <c r="K3638" s="45" t="str">
        <f t="shared" si="458"/>
        <v>FOTO</v>
      </c>
      <c r="L3638" s="46" t="s">
        <v>1049</v>
      </c>
    </row>
    <row r="3639" spans="1:12">
      <c r="A3639" s="41" t="s">
        <v>6862</v>
      </c>
      <c r="B3639" s="41"/>
      <c r="D3639" s="43" t="s">
        <v>6863</v>
      </c>
      <c r="E3639" s="44">
        <v>32.88068181818182</v>
      </c>
      <c r="F3639" s="41">
        <f t="shared" si="452"/>
        <v>31894.261363636364</v>
      </c>
      <c r="G3639" s="107">
        <f t="shared" si="453"/>
        <v>38592.056250000001</v>
      </c>
      <c r="H3639" s="108">
        <f t="shared" si="454"/>
        <v>34732.850624999999</v>
      </c>
      <c r="I3639" s="41">
        <f t="shared" si="450"/>
        <v>0</v>
      </c>
      <c r="J3639" s="41">
        <f t="shared" si="455"/>
        <v>54028.878749999996</v>
      </c>
      <c r="K3639" s="45" t="str">
        <f t="shared" si="458"/>
        <v>FOTO</v>
      </c>
      <c r="L3639" s="46"/>
    </row>
    <row r="3640" spans="1:12">
      <c r="A3640" s="41" t="s">
        <v>6864</v>
      </c>
      <c r="B3640" s="41"/>
      <c r="D3640" s="43" t="s">
        <v>6865</v>
      </c>
      <c r="E3640" s="44">
        <v>2.7988636363636363</v>
      </c>
      <c r="F3640" s="41">
        <f t="shared" si="452"/>
        <v>2714.897727272727</v>
      </c>
      <c r="G3640" s="107">
        <f t="shared" si="453"/>
        <v>3285.0262499999994</v>
      </c>
      <c r="H3640" s="108">
        <f t="shared" si="454"/>
        <v>2956.5236249999994</v>
      </c>
      <c r="I3640" s="41">
        <f t="shared" si="450"/>
        <v>0</v>
      </c>
      <c r="J3640" s="41">
        <f t="shared" si="455"/>
        <v>4599.0367499999993</v>
      </c>
      <c r="K3640" s="45" t="str">
        <f t="shared" si="458"/>
        <v>FOTO</v>
      </c>
      <c r="L3640" s="46"/>
    </row>
    <row r="3641" spans="1:12">
      <c r="A3641" s="41" t="s">
        <v>6866</v>
      </c>
      <c r="B3641" s="41"/>
      <c r="D3641" s="43" t="s">
        <v>6867</v>
      </c>
      <c r="E3641" s="44">
        <v>9.4499999999999993</v>
      </c>
      <c r="F3641" s="41">
        <f t="shared" si="452"/>
        <v>9166.5</v>
      </c>
      <c r="G3641" s="107">
        <f t="shared" si="453"/>
        <v>11091.465</v>
      </c>
      <c r="H3641" s="108">
        <f t="shared" si="454"/>
        <v>9982.3185000000012</v>
      </c>
      <c r="I3641" s="41">
        <f t="shared" ref="I3641:I3701" si="459">+G3641*C3641</f>
        <v>0</v>
      </c>
      <c r="J3641" s="41">
        <f t="shared" si="455"/>
        <v>15528.050999999999</v>
      </c>
      <c r="K3641" s="45" t="str">
        <f t="shared" si="458"/>
        <v>FOTO</v>
      </c>
      <c r="L3641" s="46"/>
    </row>
    <row r="3642" spans="1:12">
      <c r="A3642" s="41" t="s">
        <v>6868</v>
      </c>
      <c r="B3642" s="41"/>
      <c r="D3642" s="43" t="s">
        <v>6869</v>
      </c>
      <c r="E3642" s="44">
        <v>21.388636363636362</v>
      </c>
      <c r="F3642" s="41">
        <f t="shared" si="452"/>
        <v>20746.977272727272</v>
      </c>
      <c r="G3642" s="107">
        <f t="shared" si="453"/>
        <v>25103.842499999999</v>
      </c>
      <c r="H3642" s="108">
        <f t="shared" si="454"/>
        <v>22593.45825</v>
      </c>
      <c r="I3642" s="41">
        <f t="shared" si="459"/>
        <v>0</v>
      </c>
      <c r="J3642" s="41">
        <f t="shared" si="455"/>
        <v>35145.379499999995</v>
      </c>
      <c r="K3642" s="45" t="str">
        <f t="shared" si="458"/>
        <v>FOTO</v>
      </c>
      <c r="L3642" s="46"/>
    </row>
    <row r="3643" spans="1:12">
      <c r="A3643" s="41" t="s">
        <v>6870</v>
      </c>
      <c r="B3643" s="41"/>
      <c r="D3643" s="43" t="s">
        <v>6871</v>
      </c>
      <c r="E3643" s="44">
        <v>21.040909090909089</v>
      </c>
      <c r="F3643" s="41">
        <f t="shared" si="452"/>
        <v>20409.681818181816</v>
      </c>
      <c r="G3643" s="107">
        <f t="shared" si="453"/>
        <v>24695.714999999997</v>
      </c>
      <c r="H3643" s="108">
        <f t="shared" si="454"/>
        <v>22226.143499999998</v>
      </c>
      <c r="I3643" s="41">
        <f t="shared" si="459"/>
        <v>0</v>
      </c>
      <c r="J3643" s="41">
        <f t="shared" si="455"/>
        <v>34574.000999999989</v>
      </c>
      <c r="K3643" s="45" t="str">
        <f t="shared" si="458"/>
        <v>FOTO</v>
      </c>
      <c r="L3643" s="46" t="s">
        <v>1049</v>
      </c>
    </row>
    <row r="3644" spans="1:12">
      <c r="A3644" s="41" t="s">
        <v>6872</v>
      </c>
      <c r="B3644" s="41"/>
      <c r="D3644" s="43" t="s">
        <v>6873</v>
      </c>
      <c r="E3644" s="44">
        <v>17.7</v>
      </c>
      <c r="F3644" s="41">
        <f t="shared" si="452"/>
        <v>17169</v>
      </c>
      <c r="G3644" s="107">
        <f t="shared" si="453"/>
        <v>20774.489999999998</v>
      </c>
      <c r="H3644" s="108">
        <f t="shared" si="454"/>
        <v>18697.040999999997</v>
      </c>
      <c r="I3644" s="41">
        <f t="shared" si="459"/>
        <v>0</v>
      </c>
      <c r="J3644" s="41">
        <f t="shared" si="455"/>
        <v>29084.285999999996</v>
      </c>
      <c r="K3644" s="45" t="str">
        <f t="shared" si="458"/>
        <v>FOTO</v>
      </c>
      <c r="L3644" s="46"/>
    </row>
    <row r="3645" spans="1:12">
      <c r="A3645" s="41" t="s">
        <v>6874</v>
      </c>
      <c r="B3645" s="41"/>
      <c r="D3645" s="43" t="s">
        <v>6875</v>
      </c>
      <c r="E3645" s="44">
        <v>20.518181818181816</v>
      </c>
      <c r="F3645" s="41">
        <f t="shared" si="452"/>
        <v>19902.63636363636</v>
      </c>
      <c r="G3645" s="107">
        <f t="shared" si="453"/>
        <v>24082.189999999995</v>
      </c>
      <c r="H3645" s="108">
        <f t="shared" si="454"/>
        <v>21673.970999999998</v>
      </c>
      <c r="I3645" s="41">
        <f t="shared" si="459"/>
        <v>0</v>
      </c>
      <c r="J3645" s="41">
        <f t="shared" si="455"/>
        <v>33715.065999999992</v>
      </c>
      <c r="K3645" s="45" t="str">
        <f t="shared" si="458"/>
        <v>FOTO</v>
      </c>
      <c r="L3645" s="46" t="s">
        <v>1049</v>
      </c>
    </row>
    <row r="3646" spans="1:12">
      <c r="A3646" s="41" t="s">
        <v>6876</v>
      </c>
      <c r="B3646" s="41"/>
      <c r="D3646" s="43" t="s">
        <v>6877</v>
      </c>
      <c r="E3646" s="44">
        <v>35.188636363636355</v>
      </c>
      <c r="F3646" s="41">
        <f t="shared" si="452"/>
        <v>34132.977272727265</v>
      </c>
      <c r="G3646" s="107">
        <f t="shared" si="453"/>
        <v>41300.902499999989</v>
      </c>
      <c r="H3646" s="108">
        <f t="shared" si="454"/>
        <v>37170.812249999988</v>
      </c>
      <c r="I3646" s="41">
        <f t="shared" si="459"/>
        <v>0</v>
      </c>
      <c r="J3646" s="41">
        <f t="shared" si="455"/>
        <v>57821.263499999979</v>
      </c>
      <c r="K3646" s="45" t="str">
        <f t="shared" si="458"/>
        <v>FOTO</v>
      </c>
      <c r="L3646" s="46"/>
    </row>
    <row r="3647" spans="1:12">
      <c r="A3647" s="41" t="s">
        <v>6878</v>
      </c>
      <c r="B3647" s="41"/>
      <c r="D3647" s="43" t="s">
        <v>6879</v>
      </c>
      <c r="E3647" s="44">
        <v>34.223863636363639</v>
      </c>
      <c r="F3647" s="41">
        <f t="shared" si="452"/>
        <v>33197.147727272728</v>
      </c>
      <c r="G3647" s="107">
        <f t="shared" si="453"/>
        <v>40168.548750000002</v>
      </c>
      <c r="H3647" s="108">
        <f t="shared" si="454"/>
        <v>36151.693875000004</v>
      </c>
      <c r="I3647" s="41">
        <f t="shared" si="459"/>
        <v>0</v>
      </c>
      <c r="J3647" s="41">
        <f t="shared" si="455"/>
        <v>56235.968249999998</v>
      </c>
      <c r="K3647" s="45" t="str">
        <f t="shared" si="458"/>
        <v>FOTO</v>
      </c>
      <c r="L3647" s="46"/>
    </row>
    <row r="3648" spans="1:12" ht="15.75" customHeight="1">
      <c r="A3648" s="47" t="s">
        <v>6880</v>
      </c>
      <c r="B3648" s="48"/>
      <c r="D3648" s="43"/>
      <c r="E3648" s="44">
        <v>0</v>
      </c>
      <c r="F3648" s="41">
        <f t="shared" si="452"/>
        <v>0</v>
      </c>
      <c r="G3648" s="107">
        <f t="shared" si="453"/>
        <v>0</v>
      </c>
      <c r="H3648" s="108">
        <f t="shared" si="454"/>
        <v>0</v>
      </c>
      <c r="I3648" s="41">
        <f t="shared" si="459"/>
        <v>0</v>
      </c>
      <c r="J3648" s="41">
        <f t="shared" si="455"/>
        <v>0</v>
      </c>
      <c r="K3648" s="45"/>
      <c r="L3648" s="46"/>
    </row>
    <row r="3649" spans="1:12" ht="12.75" customHeight="1">
      <c r="A3649" s="41" t="s">
        <v>6881</v>
      </c>
      <c r="B3649" s="41"/>
      <c r="D3649" s="43" t="s">
        <v>6882</v>
      </c>
      <c r="E3649" s="44">
        <v>1.918181818181818</v>
      </c>
      <c r="F3649" s="41">
        <f t="shared" si="452"/>
        <v>1860.6363636363635</v>
      </c>
      <c r="G3649" s="107">
        <f t="shared" si="453"/>
        <v>2251.37</v>
      </c>
      <c r="H3649" s="108">
        <f t="shared" si="454"/>
        <v>2026.2329999999999</v>
      </c>
      <c r="I3649" s="41">
        <f t="shared" si="459"/>
        <v>0</v>
      </c>
      <c r="J3649" s="41">
        <f t="shared" si="455"/>
        <v>3151.9179999999997</v>
      </c>
      <c r="K3649" s="45" t="str">
        <f t="shared" ref="K3649:K3655" si="460">HYPERLINK(CONCATENATE("https://buscador.neorep.com.ar/",TRIM(A3649),"/"),"FOTO")</f>
        <v>FOTO</v>
      </c>
      <c r="L3649" s="46"/>
    </row>
    <row r="3650" spans="1:12">
      <c r="A3650" s="51" t="s">
        <v>6883</v>
      </c>
      <c r="B3650" s="51"/>
      <c r="D3650" s="66" t="s">
        <v>6884</v>
      </c>
      <c r="E3650" s="44">
        <v>1.918181818181818</v>
      </c>
      <c r="F3650" s="41">
        <f t="shared" si="452"/>
        <v>1860.6363636363635</v>
      </c>
      <c r="G3650" s="107">
        <f t="shared" si="453"/>
        <v>2251.37</v>
      </c>
      <c r="H3650" s="108">
        <f t="shared" si="454"/>
        <v>2026.2329999999999</v>
      </c>
      <c r="I3650" s="41">
        <f t="shared" si="459"/>
        <v>0</v>
      </c>
      <c r="J3650" s="41">
        <f t="shared" si="455"/>
        <v>3151.9179999999997</v>
      </c>
      <c r="K3650" s="45" t="str">
        <f t="shared" si="460"/>
        <v>FOTO</v>
      </c>
      <c r="L3650" s="46"/>
    </row>
    <row r="3651" spans="1:12">
      <c r="A3651" s="41" t="s">
        <v>6885</v>
      </c>
      <c r="B3651" s="41"/>
      <c r="D3651" s="43" t="s">
        <v>6886</v>
      </c>
      <c r="E3651" s="44">
        <v>3.6818181818181812</v>
      </c>
      <c r="F3651" s="41">
        <f t="shared" si="452"/>
        <v>3571.3636363636356</v>
      </c>
      <c r="G3651" s="107">
        <f t="shared" si="453"/>
        <v>4321.3499999999985</v>
      </c>
      <c r="H3651" s="108">
        <f t="shared" si="454"/>
        <v>3889.2149999999988</v>
      </c>
      <c r="I3651" s="41">
        <f t="shared" si="459"/>
        <v>0</v>
      </c>
      <c r="J3651" s="41">
        <f t="shared" si="455"/>
        <v>6049.8899999999976</v>
      </c>
      <c r="K3651" s="45" t="str">
        <f t="shared" si="460"/>
        <v>FOTO</v>
      </c>
      <c r="L3651" s="46"/>
    </row>
    <row r="3652" spans="1:12">
      <c r="A3652" s="41" t="s">
        <v>6887</v>
      </c>
      <c r="B3652" s="41"/>
      <c r="D3652" s="43" t="s">
        <v>6888</v>
      </c>
      <c r="E3652" s="44">
        <v>14.44090909090909</v>
      </c>
      <c r="F3652" s="41">
        <f t="shared" si="452"/>
        <v>14007.681818181816</v>
      </c>
      <c r="G3652" s="107">
        <f t="shared" si="453"/>
        <v>16949.294999999998</v>
      </c>
      <c r="H3652" s="108">
        <f t="shared" si="454"/>
        <v>15254.365499999998</v>
      </c>
      <c r="I3652" s="41">
        <f t="shared" si="459"/>
        <v>0</v>
      </c>
      <c r="J3652" s="41">
        <f t="shared" si="455"/>
        <v>23729.012999999995</v>
      </c>
      <c r="K3652" s="45" t="str">
        <f t="shared" si="460"/>
        <v>FOTO</v>
      </c>
      <c r="L3652" s="46"/>
    </row>
    <row r="3653" spans="1:12">
      <c r="A3653" s="41" t="s">
        <v>6889</v>
      </c>
      <c r="B3653" s="41"/>
      <c r="D3653" s="43" t="s">
        <v>6890</v>
      </c>
      <c r="E3653" s="44">
        <v>15.881818181818179</v>
      </c>
      <c r="F3653" s="41">
        <f t="shared" si="452"/>
        <v>15405.363636363634</v>
      </c>
      <c r="G3653" s="107">
        <f t="shared" si="453"/>
        <v>18640.489999999998</v>
      </c>
      <c r="H3653" s="108">
        <f t="shared" si="454"/>
        <v>16776.440999999999</v>
      </c>
      <c r="I3653" s="41">
        <f t="shared" si="459"/>
        <v>0</v>
      </c>
      <c r="J3653" s="41">
        <f t="shared" si="455"/>
        <v>26096.685999999994</v>
      </c>
      <c r="K3653" s="45" t="str">
        <f t="shared" si="460"/>
        <v>FOTO</v>
      </c>
      <c r="L3653" s="46"/>
    </row>
    <row r="3654" spans="1:12">
      <c r="A3654" s="41" t="s">
        <v>6891</v>
      </c>
      <c r="B3654" s="41"/>
      <c r="D3654" s="43" t="s">
        <v>6892</v>
      </c>
      <c r="E3654" s="44">
        <v>15.881818181818179</v>
      </c>
      <c r="F3654" s="41">
        <f t="shared" si="452"/>
        <v>15405.363636363634</v>
      </c>
      <c r="G3654" s="107">
        <f t="shared" si="453"/>
        <v>18640.489999999998</v>
      </c>
      <c r="H3654" s="108">
        <f t="shared" si="454"/>
        <v>16776.440999999999</v>
      </c>
      <c r="I3654" s="41">
        <f t="shared" si="459"/>
        <v>0</v>
      </c>
      <c r="J3654" s="41">
        <f t="shared" si="455"/>
        <v>26096.685999999994</v>
      </c>
      <c r="K3654" s="45" t="str">
        <f t="shared" si="460"/>
        <v>FOTO</v>
      </c>
      <c r="L3654" s="46"/>
    </row>
    <row r="3655" spans="1:12">
      <c r="A3655" s="41" t="s">
        <v>6893</v>
      </c>
      <c r="B3655" s="41"/>
      <c r="D3655" s="43" t="s">
        <v>6894</v>
      </c>
      <c r="E3655" s="44">
        <v>5.5181818181818176</v>
      </c>
      <c r="F3655" s="41">
        <f t="shared" si="452"/>
        <v>5352.6363636363631</v>
      </c>
      <c r="G3655" s="107">
        <f t="shared" si="453"/>
        <v>6476.6899999999987</v>
      </c>
      <c r="H3655" s="108">
        <f t="shared" si="454"/>
        <v>5829.0209999999988</v>
      </c>
      <c r="I3655" s="41">
        <f t="shared" si="459"/>
        <v>0</v>
      </c>
      <c r="J3655" s="41">
        <f t="shared" si="455"/>
        <v>9067.3659999999982</v>
      </c>
      <c r="K3655" s="45" t="str">
        <f t="shared" si="460"/>
        <v>FOTO</v>
      </c>
      <c r="L3655" s="46"/>
    </row>
    <row r="3656" spans="1:12" ht="15.75" customHeight="1">
      <c r="A3656" s="47" t="s">
        <v>6895</v>
      </c>
      <c r="B3656" s="48"/>
      <c r="D3656" s="43"/>
      <c r="E3656" s="44">
        <v>0</v>
      </c>
      <c r="F3656" s="41">
        <f t="shared" si="452"/>
        <v>0</v>
      </c>
      <c r="G3656" s="107">
        <f t="shared" si="453"/>
        <v>0</v>
      </c>
      <c r="H3656" s="108">
        <f t="shared" si="454"/>
        <v>0</v>
      </c>
      <c r="I3656" s="41">
        <f t="shared" si="459"/>
        <v>0</v>
      </c>
      <c r="J3656" s="41">
        <f t="shared" si="455"/>
        <v>0</v>
      </c>
      <c r="K3656" s="45"/>
      <c r="L3656" s="46"/>
    </row>
    <row r="3657" spans="1:12" ht="12.75" customHeight="1">
      <c r="A3657" s="41" t="s">
        <v>6896</v>
      </c>
      <c r="B3657" s="41"/>
      <c r="D3657" s="43" t="s">
        <v>6897</v>
      </c>
      <c r="E3657" s="44">
        <v>34.040909090909089</v>
      </c>
      <c r="F3657" s="41">
        <f t="shared" ref="F3657:F3720" si="461">+E3657*F$18</f>
        <v>33019.681818181816</v>
      </c>
      <c r="G3657" s="107">
        <f t="shared" ref="G3657:G3720" si="462">+F3657*(1+G$18)</f>
        <v>39953.814999999995</v>
      </c>
      <c r="H3657" s="108">
        <f t="shared" ref="H3657:H3720" si="463">+G3657*(1-H$18)</f>
        <v>35958.433499999999</v>
      </c>
      <c r="I3657" s="41">
        <f t="shared" si="459"/>
        <v>0</v>
      </c>
      <c r="J3657" s="41">
        <f t="shared" ref="J3657:J3720" si="464">+G3657*(1+J$18)</f>
        <v>55935.340999999993</v>
      </c>
      <c r="K3657" s="45" t="str">
        <f>HYPERLINK(CONCATENATE("https://buscador.neorep.com.ar/",TRIM(A3657),"/"),"FOTO")</f>
        <v>FOTO</v>
      </c>
      <c r="L3657" s="46"/>
    </row>
    <row r="3658" spans="1:12" ht="15.75" customHeight="1">
      <c r="A3658" s="47" t="s">
        <v>6898</v>
      </c>
      <c r="B3658" s="48"/>
      <c r="D3658" s="43"/>
      <c r="E3658" s="44">
        <v>0</v>
      </c>
      <c r="F3658" s="41">
        <f t="shared" si="461"/>
        <v>0</v>
      </c>
      <c r="G3658" s="107">
        <f t="shared" si="462"/>
        <v>0</v>
      </c>
      <c r="H3658" s="108">
        <f t="shared" si="463"/>
        <v>0</v>
      </c>
      <c r="I3658" s="41">
        <f t="shared" si="459"/>
        <v>0</v>
      </c>
      <c r="J3658" s="41">
        <f t="shared" si="464"/>
        <v>0</v>
      </c>
      <c r="K3658" s="45"/>
      <c r="L3658" s="46"/>
    </row>
    <row r="3659" spans="1:12" ht="12.75" customHeight="1">
      <c r="A3659" s="41" t="s">
        <v>6899</v>
      </c>
      <c r="B3659" s="41"/>
      <c r="D3659" s="43" t="s">
        <v>6900</v>
      </c>
      <c r="E3659" s="44">
        <v>5.9181818181818171</v>
      </c>
      <c r="F3659" s="41">
        <f t="shared" si="461"/>
        <v>5740.6363636363621</v>
      </c>
      <c r="G3659" s="107">
        <f t="shared" si="462"/>
        <v>6946.1699999999983</v>
      </c>
      <c r="H3659" s="108">
        <f t="shared" si="463"/>
        <v>6251.552999999999</v>
      </c>
      <c r="I3659" s="41">
        <f t="shared" si="459"/>
        <v>0</v>
      </c>
      <c r="J3659" s="41">
        <f t="shared" si="464"/>
        <v>9724.6379999999972</v>
      </c>
      <c r="K3659" s="45" t="str">
        <f>HYPERLINK(CONCATENATE("https://buscador.neorep.com.ar/",TRIM(A3659),"/"),"FOTO")</f>
        <v>FOTO</v>
      </c>
      <c r="L3659" s="46"/>
    </row>
    <row r="3660" spans="1:12" ht="15.75" customHeight="1">
      <c r="A3660" s="47" t="s">
        <v>6901</v>
      </c>
      <c r="B3660" s="48"/>
      <c r="D3660" s="43"/>
      <c r="E3660" s="44">
        <v>0</v>
      </c>
      <c r="F3660" s="41">
        <f t="shared" si="461"/>
        <v>0</v>
      </c>
      <c r="G3660" s="107">
        <f t="shared" si="462"/>
        <v>0</v>
      </c>
      <c r="H3660" s="108">
        <f t="shared" si="463"/>
        <v>0</v>
      </c>
      <c r="I3660" s="41">
        <f t="shared" si="459"/>
        <v>0</v>
      </c>
      <c r="J3660" s="41">
        <f t="shared" si="464"/>
        <v>0</v>
      </c>
      <c r="K3660" s="45"/>
      <c r="L3660" s="46"/>
    </row>
    <row r="3661" spans="1:12" ht="12.75" customHeight="1">
      <c r="A3661" s="41" t="s">
        <v>6902</v>
      </c>
      <c r="B3661" s="41" t="s">
        <v>6903</v>
      </c>
      <c r="D3661" s="43" t="s">
        <v>6904</v>
      </c>
      <c r="E3661" s="44">
        <v>13.259090909090908</v>
      </c>
      <c r="F3661" s="41">
        <f t="shared" si="461"/>
        <v>12861.31818181818</v>
      </c>
      <c r="G3661" s="107">
        <f t="shared" si="462"/>
        <v>15562.194999999998</v>
      </c>
      <c r="H3661" s="108">
        <f t="shared" si="463"/>
        <v>14005.975499999999</v>
      </c>
      <c r="I3661" s="41">
        <f t="shared" si="459"/>
        <v>0</v>
      </c>
      <c r="J3661" s="41">
        <f t="shared" si="464"/>
        <v>21787.072999999997</v>
      </c>
      <c r="K3661" s="45" t="str">
        <f t="shared" ref="K3661:K3678" si="465">HYPERLINK(CONCATENATE("https://buscador.neorep.com.ar/",TRIM(A3661),"/"),"FOTO")</f>
        <v>FOTO</v>
      </c>
      <c r="L3661" s="46" t="s">
        <v>890</v>
      </c>
    </row>
    <row r="3662" spans="1:12">
      <c r="A3662" s="41" t="s">
        <v>6905</v>
      </c>
      <c r="B3662" s="41" t="s">
        <v>6903</v>
      </c>
      <c r="D3662" s="43" t="s">
        <v>6906</v>
      </c>
      <c r="E3662" s="44">
        <v>56.92045454545454</v>
      </c>
      <c r="F3662" s="41">
        <f t="shared" si="461"/>
        <v>55212.840909090904</v>
      </c>
      <c r="G3662" s="107">
        <f t="shared" si="462"/>
        <v>66807.537499999991</v>
      </c>
      <c r="H3662" s="108">
        <f t="shared" si="463"/>
        <v>60126.783749999995</v>
      </c>
      <c r="I3662" s="41">
        <f t="shared" si="459"/>
        <v>0</v>
      </c>
      <c r="J3662" s="41">
        <f t="shared" si="464"/>
        <v>93530.552499999976</v>
      </c>
      <c r="K3662" s="45" t="str">
        <f t="shared" si="465"/>
        <v>FOTO</v>
      </c>
      <c r="L3662" s="46"/>
    </row>
    <row r="3663" spans="1:12">
      <c r="A3663" s="41" t="s">
        <v>6907</v>
      </c>
      <c r="B3663" s="41" t="s">
        <v>6903</v>
      </c>
      <c r="D3663" s="43" t="s">
        <v>6908</v>
      </c>
      <c r="E3663" s="44">
        <v>17.045454545454543</v>
      </c>
      <c r="F3663" s="41">
        <f t="shared" si="461"/>
        <v>16534.090909090908</v>
      </c>
      <c r="G3663" s="107">
        <f t="shared" si="462"/>
        <v>20006.25</v>
      </c>
      <c r="H3663" s="108">
        <f t="shared" si="463"/>
        <v>18005.625</v>
      </c>
      <c r="I3663" s="41">
        <f t="shared" si="459"/>
        <v>0</v>
      </c>
      <c r="J3663" s="41">
        <f t="shared" si="464"/>
        <v>28008.75</v>
      </c>
      <c r="K3663" s="45" t="str">
        <f t="shared" si="465"/>
        <v>FOTO</v>
      </c>
      <c r="L3663" s="46"/>
    </row>
    <row r="3664" spans="1:12">
      <c r="A3664" s="41" t="s">
        <v>6909</v>
      </c>
      <c r="B3664" s="41" t="s">
        <v>6903</v>
      </c>
      <c r="D3664" s="43" t="s">
        <v>6910</v>
      </c>
      <c r="E3664" s="44">
        <v>19.09090909090909</v>
      </c>
      <c r="F3664" s="41">
        <f t="shared" si="461"/>
        <v>18518.181818181816</v>
      </c>
      <c r="G3664" s="107">
        <f t="shared" si="462"/>
        <v>22406.999999999996</v>
      </c>
      <c r="H3664" s="108">
        <f t="shared" si="463"/>
        <v>20166.299999999996</v>
      </c>
      <c r="I3664" s="41">
        <f t="shared" si="459"/>
        <v>0</v>
      </c>
      <c r="J3664" s="41">
        <f t="shared" si="464"/>
        <v>31369.799999999992</v>
      </c>
      <c r="K3664" s="45" t="str">
        <f t="shared" si="465"/>
        <v>FOTO</v>
      </c>
      <c r="L3664" s="46" t="s">
        <v>890</v>
      </c>
    </row>
    <row r="3665" spans="1:12">
      <c r="A3665" s="41" t="s">
        <v>6912</v>
      </c>
      <c r="B3665" s="41" t="s">
        <v>6903</v>
      </c>
      <c r="D3665" s="43" t="s">
        <v>6913</v>
      </c>
      <c r="E3665" s="44">
        <v>39.679545454545455</v>
      </c>
      <c r="F3665" s="41">
        <f t="shared" si="461"/>
        <v>38489.159090909088</v>
      </c>
      <c r="G3665" s="107">
        <f t="shared" si="462"/>
        <v>46571.882499999992</v>
      </c>
      <c r="H3665" s="108">
        <f t="shared" si="463"/>
        <v>41914.694249999993</v>
      </c>
      <c r="I3665" s="41">
        <f t="shared" si="459"/>
        <v>0</v>
      </c>
      <c r="J3665" s="41">
        <f t="shared" si="464"/>
        <v>65200.635499999982</v>
      </c>
      <c r="K3665" s="45" t="str">
        <f t="shared" si="465"/>
        <v>FOTO</v>
      </c>
      <c r="L3665" s="46" t="s">
        <v>6911</v>
      </c>
    </row>
    <row r="3666" spans="1:12">
      <c r="A3666" s="41" t="s">
        <v>6914</v>
      </c>
      <c r="B3666" s="41" t="s">
        <v>6903</v>
      </c>
      <c r="D3666" s="43" t="s">
        <v>6915</v>
      </c>
      <c r="E3666" s="44">
        <v>37.459090909090904</v>
      </c>
      <c r="F3666" s="41">
        <f t="shared" si="461"/>
        <v>36335.318181818177</v>
      </c>
      <c r="G3666" s="107">
        <f t="shared" si="462"/>
        <v>43965.734999999993</v>
      </c>
      <c r="H3666" s="108">
        <f t="shared" si="463"/>
        <v>39569.161499999995</v>
      </c>
      <c r="I3666" s="41">
        <f t="shared" si="459"/>
        <v>0</v>
      </c>
      <c r="J3666" s="41">
        <f t="shared" si="464"/>
        <v>61552.028999999988</v>
      </c>
      <c r="K3666" s="45" t="str">
        <f t="shared" si="465"/>
        <v>FOTO</v>
      </c>
      <c r="L3666" s="46" t="s">
        <v>6911</v>
      </c>
    </row>
    <row r="3667" spans="1:12">
      <c r="A3667" s="41" t="s">
        <v>6916</v>
      </c>
      <c r="B3667" s="41" t="s">
        <v>6903</v>
      </c>
      <c r="D3667" s="43" t="s">
        <v>7372</v>
      </c>
      <c r="E3667" s="44">
        <v>6.8999999999999995</v>
      </c>
      <c r="F3667" s="41">
        <f t="shared" si="461"/>
        <v>6692.9999999999991</v>
      </c>
      <c r="G3667" s="107">
        <f t="shared" si="462"/>
        <v>8098.5299999999988</v>
      </c>
      <c r="H3667" s="108">
        <f t="shared" si="463"/>
        <v>7288.6769999999988</v>
      </c>
      <c r="I3667" s="41">
        <f t="shared" si="459"/>
        <v>0</v>
      </c>
      <c r="J3667" s="41">
        <f t="shared" si="464"/>
        <v>11337.941999999997</v>
      </c>
      <c r="K3667" s="45" t="str">
        <f t="shared" si="465"/>
        <v>FOTO</v>
      </c>
      <c r="L3667" s="46"/>
    </row>
    <row r="3668" spans="1:12">
      <c r="A3668" s="41" t="s">
        <v>6917</v>
      </c>
      <c r="B3668" s="41" t="s">
        <v>6903</v>
      </c>
      <c r="D3668" s="41" t="s">
        <v>6918</v>
      </c>
      <c r="E3668" s="44">
        <v>8</v>
      </c>
      <c r="F3668" s="41">
        <f t="shared" si="461"/>
        <v>7760</v>
      </c>
      <c r="G3668" s="107">
        <f t="shared" si="462"/>
        <v>9389.6</v>
      </c>
      <c r="H3668" s="108">
        <f t="shared" si="463"/>
        <v>8450.6400000000012</v>
      </c>
      <c r="I3668" s="41">
        <f t="shared" si="459"/>
        <v>0</v>
      </c>
      <c r="J3668" s="41">
        <f t="shared" si="464"/>
        <v>13145.44</v>
      </c>
      <c r="K3668" s="45" t="str">
        <f t="shared" si="465"/>
        <v>FOTO</v>
      </c>
      <c r="L3668" s="46"/>
    </row>
    <row r="3669" spans="1:12">
      <c r="A3669" s="41" t="s">
        <v>6919</v>
      </c>
      <c r="B3669" s="41" t="s">
        <v>6903</v>
      </c>
      <c r="D3669" s="43" t="s">
        <v>6920</v>
      </c>
      <c r="E3669" s="44">
        <v>61.6</v>
      </c>
      <c r="F3669" s="41">
        <f t="shared" si="461"/>
        <v>59752</v>
      </c>
      <c r="G3669" s="107">
        <f t="shared" si="462"/>
        <v>72299.92</v>
      </c>
      <c r="H3669" s="108">
        <f t="shared" si="463"/>
        <v>65069.928</v>
      </c>
      <c r="I3669" s="41">
        <f t="shared" si="459"/>
        <v>0</v>
      </c>
      <c r="J3669" s="41">
        <f t="shared" si="464"/>
        <v>101219.88799999999</v>
      </c>
      <c r="K3669" s="45" t="str">
        <f t="shared" si="465"/>
        <v>FOTO</v>
      </c>
      <c r="L3669" s="46"/>
    </row>
    <row r="3670" spans="1:12">
      <c r="A3670" s="41" t="s">
        <v>6921</v>
      </c>
      <c r="B3670" s="41" t="s">
        <v>6903</v>
      </c>
      <c r="D3670" s="43" t="s">
        <v>6922</v>
      </c>
      <c r="E3670" s="44">
        <v>9.6590909090909083</v>
      </c>
      <c r="F3670" s="41">
        <f t="shared" si="461"/>
        <v>9369.3181818181802</v>
      </c>
      <c r="G3670" s="107">
        <f t="shared" si="462"/>
        <v>11336.874999999998</v>
      </c>
      <c r="H3670" s="108">
        <f t="shared" si="463"/>
        <v>10203.187499999998</v>
      </c>
      <c r="I3670" s="41">
        <f t="shared" si="459"/>
        <v>0</v>
      </c>
      <c r="J3670" s="41">
        <f t="shared" si="464"/>
        <v>15871.624999999996</v>
      </c>
      <c r="K3670" s="45" t="str">
        <f t="shared" si="465"/>
        <v>FOTO</v>
      </c>
      <c r="L3670" s="46" t="s">
        <v>890</v>
      </c>
    </row>
    <row r="3671" spans="1:12">
      <c r="A3671" s="41" t="s">
        <v>6923</v>
      </c>
      <c r="B3671" s="41" t="s">
        <v>6903</v>
      </c>
      <c r="D3671" s="43" t="s">
        <v>6924</v>
      </c>
      <c r="E3671" s="44">
        <v>30.399999999999995</v>
      </c>
      <c r="F3671" s="41">
        <f t="shared" si="461"/>
        <v>29487.999999999996</v>
      </c>
      <c r="G3671" s="107">
        <f t="shared" si="462"/>
        <v>35680.479999999996</v>
      </c>
      <c r="H3671" s="108">
        <f t="shared" si="463"/>
        <v>32112.431999999997</v>
      </c>
      <c r="I3671" s="41">
        <f t="shared" si="459"/>
        <v>0</v>
      </c>
      <c r="J3671" s="41">
        <f t="shared" si="464"/>
        <v>49952.671999999991</v>
      </c>
      <c r="K3671" s="45" t="str">
        <f t="shared" si="465"/>
        <v>FOTO</v>
      </c>
      <c r="L3671" s="46"/>
    </row>
    <row r="3672" spans="1:12">
      <c r="A3672" s="41" t="s">
        <v>6925</v>
      </c>
      <c r="B3672" s="41" t="s">
        <v>6903</v>
      </c>
      <c r="D3672" s="43" t="s">
        <v>6926</v>
      </c>
      <c r="E3672" s="44">
        <v>30.399999999999995</v>
      </c>
      <c r="F3672" s="41">
        <f t="shared" si="461"/>
        <v>29487.999999999996</v>
      </c>
      <c r="G3672" s="107">
        <f t="shared" si="462"/>
        <v>35680.479999999996</v>
      </c>
      <c r="H3672" s="108">
        <f t="shared" si="463"/>
        <v>32112.431999999997</v>
      </c>
      <c r="I3672" s="41">
        <f t="shared" si="459"/>
        <v>0</v>
      </c>
      <c r="J3672" s="41">
        <f t="shared" si="464"/>
        <v>49952.671999999991</v>
      </c>
      <c r="K3672" s="45" t="str">
        <f t="shared" si="465"/>
        <v>FOTO</v>
      </c>
      <c r="L3672" s="46"/>
    </row>
    <row r="3673" spans="1:12">
      <c r="A3673" s="41" t="s">
        <v>6927</v>
      </c>
      <c r="B3673" s="41" t="s">
        <v>6903</v>
      </c>
      <c r="D3673" s="43" t="s">
        <v>6928</v>
      </c>
      <c r="E3673" s="44">
        <v>45.759090909090908</v>
      </c>
      <c r="F3673" s="41">
        <f t="shared" si="461"/>
        <v>44386.318181818184</v>
      </c>
      <c r="G3673" s="107">
        <f t="shared" si="462"/>
        <v>53707.445</v>
      </c>
      <c r="H3673" s="108">
        <f t="shared" si="463"/>
        <v>48336.700499999999</v>
      </c>
      <c r="I3673" s="41">
        <f t="shared" si="459"/>
        <v>0</v>
      </c>
      <c r="J3673" s="41">
        <f t="shared" si="464"/>
        <v>75190.422999999995</v>
      </c>
      <c r="K3673" s="45" t="str">
        <f t="shared" si="465"/>
        <v>FOTO</v>
      </c>
      <c r="L3673" s="46" t="s">
        <v>6911</v>
      </c>
    </row>
    <row r="3674" spans="1:12">
      <c r="A3674" s="41" t="s">
        <v>6929</v>
      </c>
      <c r="B3674" s="41" t="s">
        <v>6903</v>
      </c>
      <c r="D3674" s="43" t="s">
        <v>6930</v>
      </c>
      <c r="E3674" s="44">
        <v>45.759090909090908</v>
      </c>
      <c r="F3674" s="41">
        <f t="shared" si="461"/>
        <v>44386.318181818184</v>
      </c>
      <c r="G3674" s="107">
        <f t="shared" si="462"/>
        <v>53707.445</v>
      </c>
      <c r="H3674" s="108">
        <f t="shared" si="463"/>
        <v>48336.700499999999</v>
      </c>
      <c r="I3674" s="41">
        <f t="shared" si="459"/>
        <v>0</v>
      </c>
      <c r="J3674" s="41">
        <f t="shared" si="464"/>
        <v>75190.422999999995</v>
      </c>
      <c r="K3674" s="45" t="str">
        <f t="shared" si="465"/>
        <v>FOTO</v>
      </c>
      <c r="L3674" s="46" t="s">
        <v>6911</v>
      </c>
    </row>
    <row r="3675" spans="1:12">
      <c r="A3675" s="41" t="s">
        <v>6931</v>
      </c>
      <c r="B3675" s="41" t="s">
        <v>6903</v>
      </c>
      <c r="D3675" s="43" t="s">
        <v>6932</v>
      </c>
      <c r="E3675" s="44">
        <v>27.540909090909089</v>
      </c>
      <c r="F3675" s="41">
        <f t="shared" si="461"/>
        <v>26714.681818181816</v>
      </c>
      <c r="G3675" s="107">
        <f t="shared" si="462"/>
        <v>32324.764999999996</v>
      </c>
      <c r="H3675" s="108">
        <f t="shared" si="463"/>
        <v>29092.288499999995</v>
      </c>
      <c r="I3675" s="41">
        <f t="shared" si="459"/>
        <v>0</v>
      </c>
      <c r="J3675" s="41">
        <f t="shared" si="464"/>
        <v>45254.670999999995</v>
      </c>
      <c r="K3675" s="45" t="str">
        <f t="shared" si="465"/>
        <v>FOTO</v>
      </c>
      <c r="L3675" s="46" t="s">
        <v>6911</v>
      </c>
    </row>
    <row r="3676" spans="1:12">
      <c r="A3676" s="41" t="s">
        <v>6933</v>
      </c>
      <c r="B3676" s="41" t="s">
        <v>6903</v>
      </c>
      <c r="D3676" s="43" t="s">
        <v>6934</v>
      </c>
      <c r="E3676" s="44">
        <v>27.540909090909089</v>
      </c>
      <c r="F3676" s="41">
        <f t="shared" si="461"/>
        <v>26714.681818181816</v>
      </c>
      <c r="G3676" s="107">
        <f t="shared" si="462"/>
        <v>32324.764999999996</v>
      </c>
      <c r="H3676" s="108">
        <f t="shared" si="463"/>
        <v>29092.288499999995</v>
      </c>
      <c r="I3676" s="41">
        <f t="shared" si="459"/>
        <v>0</v>
      </c>
      <c r="J3676" s="41">
        <f t="shared" si="464"/>
        <v>45254.670999999995</v>
      </c>
      <c r="K3676" s="45" t="str">
        <f t="shared" si="465"/>
        <v>FOTO</v>
      </c>
      <c r="L3676" s="46" t="s">
        <v>6911</v>
      </c>
    </row>
    <row r="3677" spans="1:12">
      <c r="A3677" s="41" t="s">
        <v>6935</v>
      </c>
      <c r="B3677" s="41" t="s">
        <v>6903</v>
      </c>
      <c r="D3677" s="43" t="s">
        <v>6936</v>
      </c>
      <c r="E3677" s="44">
        <v>25.159090909090907</v>
      </c>
      <c r="F3677" s="41">
        <f t="shared" si="461"/>
        <v>24404.31818181818</v>
      </c>
      <c r="G3677" s="107">
        <f t="shared" si="462"/>
        <v>29529.224999999999</v>
      </c>
      <c r="H3677" s="108">
        <f t="shared" si="463"/>
        <v>26576.302499999998</v>
      </c>
      <c r="I3677" s="41">
        <f t="shared" si="459"/>
        <v>0</v>
      </c>
      <c r="J3677" s="41">
        <f t="shared" si="464"/>
        <v>41340.914999999994</v>
      </c>
      <c r="K3677" s="45" t="str">
        <f t="shared" si="465"/>
        <v>FOTO</v>
      </c>
      <c r="L3677" s="46" t="s">
        <v>6911</v>
      </c>
    </row>
    <row r="3678" spans="1:12">
      <c r="A3678" s="41" t="s">
        <v>6937</v>
      </c>
      <c r="B3678" s="41" t="s">
        <v>6903</v>
      </c>
      <c r="D3678" s="43" t="s">
        <v>6938</v>
      </c>
      <c r="E3678" s="44">
        <v>25.159090909090907</v>
      </c>
      <c r="F3678" s="41">
        <f t="shared" si="461"/>
        <v>24404.31818181818</v>
      </c>
      <c r="G3678" s="107">
        <f t="shared" si="462"/>
        <v>29529.224999999999</v>
      </c>
      <c r="H3678" s="108">
        <f t="shared" si="463"/>
        <v>26576.302499999998</v>
      </c>
      <c r="I3678" s="41">
        <f t="shared" si="459"/>
        <v>0</v>
      </c>
      <c r="J3678" s="41">
        <f t="shared" si="464"/>
        <v>41340.914999999994</v>
      </c>
      <c r="K3678" s="45" t="str">
        <f t="shared" si="465"/>
        <v>FOTO</v>
      </c>
      <c r="L3678" s="46" t="s">
        <v>6911</v>
      </c>
    </row>
    <row r="3679" spans="1:12" ht="15.75" customHeight="1">
      <c r="A3679" s="47" t="s">
        <v>6939</v>
      </c>
      <c r="B3679" s="48"/>
      <c r="D3679" s="43"/>
      <c r="E3679" s="44">
        <v>0</v>
      </c>
      <c r="F3679" s="41">
        <f t="shared" si="461"/>
        <v>0</v>
      </c>
      <c r="G3679" s="107">
        <f t="shared" si="462"/>
        <v>0</v>
      </c>
      <c r="H3679" s="108">
        <f t="shared" si="463"/>
        <v>0</v>
      </c>
      <c r="I3679" s="41">
        <f t="shared" si="459"/>
        <v>0</v>
      </c>
      <c r="J3679" s="41">
        <f t="shared" si="464"/>
        <v>0</v>
      </c>
      <c r="K3679" s="45"/>
      <c r="L3679" s="46"/>
    </row>
    <row r="3680" spans="1:12" ht="12.75" customHeight="1">
      <c r="A3680" s="41" t="s">
        <v>6940</v>
      </c>
      <c r="B3680" s="41"/>
      <c r="D3680" s="43" t="s">
        <v>6941</v>
      </c>
      <c r="E3680" s="44">
        <v>10.481818181818181</v>
      </c>
      <c r="F3680" s="41">
        <f t="shared" si="461"/>
        <v>10167.363636363636</v>
      </c>
      <c r="G3680" s="107">
        <f t="shared" si="462"/>
        <v>12302.509999999998</v>
      </c>
      <c r="H3680" s="108">
        <f t="shared" si="463"/>
        <v>11072.258999999998</v>
      </c>
      <c r="I3680" s="41">
        <f t="shared" si="459"/>
        <v>0</v>
      </c>
      <c r="J3680" s="41">
        <f t="shared" si="464"/>
        <v>17223.513999999996</v>
      </c>
      <c r="K3680" s="45" t="str">
        <f t="shared" ref="K3680:K3691" si="466">HYPERLINK(CONCATENATE("https://buscador.neorep.com.ar/",TRIM(A3680),"/"),"FOTO")</f>
        <v>FOTO</v>
      </c>
      <c r="L3680" s="46"/>
    </row>
    <row r="3681" spans="1:12">
      <c r="A3681" s="41" t="s">
        <v>6942</v>
      </c>
      <c r="B3681" s="41"/>
      <c r="D3681" s="43" t="s">
        <v>6943</v>
      </c>
      <c r="E3681" s="44">
        <v>2.040909090909091</v>
      </c>
      <c r="F3681" s="41">
        <f t="shared" si="461"/>
        <v>1979.6818181818182</v>
      </c>
      <c r="G3681" s="107">
        <f t="shared" si="462"/>
        <v>2395.415</v>
      </c>
      <c r="H3681" s="108">
        <f t="shared" si="463"/>
        <v>2155.8735000000001</v>
      </c>
      <c r="I3681" s="41">
        <f t="shared" si="459"/>
        <v>0</v>
      </c>
      <c r="J3681" s="41">
        <f t="shared" si="464"/>
        <v>3353.5809999999997</v>
      </c>
      <c r="K3681" s="45" t="str">
        <f t="shared" si="466"/>
        <v>FOTO</v>
      </c>
      <c r="L3681" s="46"/>
    </row>
    <row r="3682" spans="1:12">
      <c r="A3682" s="41" t="s">
        <v>6944</v>
      </c>
      <c r="B3682" s="41"/>
      <c r="D3682" s="43" t="s">
        <v>6945</v>
      </c>
      <c r="E3682" s="44">
        <v>1.3590909090909091</v>
      </c>
      <c r="F3682" s="41">
        <f t="shared" si="461"/>
        <v>1318.3181818181818</v>
      </c>
      <c r="G3682" s="107">
        <f t="shared" si="462"/>
        <v>1595.165</v>
      </c>
      <c r="H3682" s="108">
        <f t="shared" si="463"/>
        <v>1435.6485</v>
      </c>
      <c r="I3682" s="41">
        <f t="shared" si="459"/>
        <v>0</v>
      </c>
      <c r="J3682" s="41">
        <f t="shared" si="464"/>
        <v>2233.2309999999998</v>
      </c>
      <c r="K3682" s="45" t="str">
        <f t="shared" si="466"/>
        <v>FOTO</v>
      </c>
      <c r="L3682" s="46"/>
    </row>
    <row r="3683" spans="1:12">
      <c r="A3683" s="41" t="s">
        <v>6946</v>
      </c>
      <c r="B3683" s="41"/>
      <c r="D3683" s="43" t="s">
        <v>6947</v>
      </c>
      <c r="E3683" s="44">
        <v>5.7181818181818178</v>
      </c>
      <c r="F3683" s="41">
        <f t="shared" si="461"/>
        <v>5546.6363636363631</v>
      </c>
      <c r="G3683" s="107">
        <f t="shared" si="462"/>
        <v>6711.4299999999994</v>
      </c>
      <c r="H3683" s="108">
        <f t="shared" si="463"/>
        <v>6040.2869999999994</v>
      </c>
      <c r="I3683" s="41">
        <f t="shared" si="459"/>
        <v>0</v>
      </c>
      <c r="J3683" s="41">
        <f t="shared" si="464"/>
        <v>9396.0019999999986</v>
      </c>
      <c r="K3683" s="45" t="str">
        <f t="shared" si="466"/>
        <v>FOTO</v>
      </c>
      <c r="L3683" s="46"/>
    </row>
    <row r="3684" spans="1:12">
      <c r="A3684" s="41" t="s">
        <v>6948</v>
      </c>
      <c r="B3684" s="41"/>
      <c r="D3684" s="43" t="s">
        <v>6949</v>
      </c>
      <c r="E3684" s="44">
        <v>9.2818181818181813</v>
      </c>
      <c r="F3684" s="41">
        <f t="shared" si="461"/>
        <v>9003.363636363636</v>
      </c>
      <c r="G3684" s="107">
        <f t="shared" si="462"/>
        <v>10894.07</v>
      </c>
      <c r="H3684" s="108">
        <f t="shared" si="463"/>
        <v>9804.6630000000005</v>
      </c>
      <c r="I3684" s="41">
        <f t="shared" si="459"/>
        <v>0</v>
      </c>
      <c r="J3684" s="41">
        <f t="shared" si="464"/>
        <v>15251.697999999999</v>
      </c>
      <c r="K3684" s="45" t="str">
        <f t="shared" si="466"/>
        <v>FOTO</v>
      </c>
      <c r="L3684" s="46"/>
    </row>
    <row r="3685" spans="1:12">
      <c r="A3685" s="41" t="s">
        <v>6950</v>
      </c>
      <c r="B3685" s="41"/>
      <c r="D3685" s="43" t="s">
        <v>6951</v>
      </c>
      <c r="E3685" s="44">
        <v>4.2</v>
      </c>
      <c r="F3685" s="41">
        <f t="shared" si="461"/>
        <v>4074</v>
      </c>
      <c r="G3685" s="107">
        <f t="shared" si="462"/>
        <v>4929.54</v>
      </c>
      <c r="H3685" s="108">
        <f t="shared" si="463"/>
        <v>4436.5860000000002</v>
      </c>
      <c r="I3685" s="41">
        <f t="shared" si="459"/>
        <v>0</v>
      </c>
      <c r="J3685" s="41">
        <f t="shared" si="464"/>
        <v>6901.3559999999998</v>
      </c>
      <c r="K3685" s="45" t="str">
        <f t="shared" si="466"/>
        <v>FOTO</v>
      </c>
      <c r="L3685" s="46"/>
    </row>
    <row r="3686" spans="1:12">
      <c r="A3686" s="41" t="s">
        <v>6952</v>
      </c>
      <c r="B3686" s="41"/>
      <c r="D3686" s="43" t="s">
        <v>6953</v>
      </c>
      <c r="E3686" s="44">
        <v>2.2818181818181813</v>
      </c>
      <c r="F3686" s="41">
        <f t="shared" si="461"/>
        <v>2213.363636363636</v>
      </c>
      <c r="G3686" s="107">
        <f t="shared" si="462"/>
        <v>2678.1699999999996</v>
      </c>
      <c r="H3686" s="108">
        <f t="shared" si="463"/>
        <v>2410.3529999999996</v>
      </c>
      <c r="I3686" s="41">
        <f t="shared" si="459"/>
        <v>0</v>
      </c>
      <c r="J3686" s="41">
        <f t="shared" si="464"/>
        <v>3749.4379999999992</v>
      </c>
      <c r="K3686" s="45" t="str">
        <f t="shared" si="466"/>
        <v>FOTO</v>
      </c>
      <c r="L3686" s="46"/>
    </row>
    <row r="3687" spans="1:12">
      <c r="A3687" s="41" t="s">
        <v>6954</v>
      </c>
      <c r="B3687" s="41"/>
      <c r="D3687" s="43" t="s">
        <v>6955</v>
      </c>
      <c r="E3687" s="44">
        <v>1.4409090909090907</v>
      </c>
      <c r="F3687" s="41">
        <f t="shared" si="461"/>
        <v>1397.681818181818</v>
      </c>
      <c r="G3687" s="107">
        <f t="shared" si="462"/>
        <v>1691.1949999999997</v>
      </c>
      <c r="H3687" s="108">
        <f t="shared" si="463"/>
        <v>1522.0754999999997</v>
      </c>
      <c r="I3687" s="41">
        <f t="shared" si="459"/>
        <v>0</v>
      </c>
      <c r="J3687" s="41">
        <f t="shared" si="464"/>
        <v>2367.6729999999993</v>
      </c>
      <c r="K3687" s="45" t="str">
        <f t="shared" si="466"/>
        <v>FOTO</v>
      </c>
      <c r="L3687" s="46"/>
    </row>
    <row r="3688" spans="1:12">
      <c r="A3688" s="41" t="s">
        <v>6956</v>
      </c>
      <c r="B3688" s="41"/>
      <c r="D3688" s="43" t="s">
        <v>6957</v>
      </c>
      <c r="E3688" s="44">
        <v>4.5999999999999996</v>
      </c>
      <c r="F3688" s="41">
        <f t="shared" si="461"/>
        <v>4462</v>
      </c>
      <c r="G3688" s="107">
        <f t="shared" si="462"/>
        <v>5399.0199999999995</v>
      </c>
      <c r="H3688" s="108">
        <f t="shared" si="463"/>
        <v>4859.1179999999995</v>
      </c>
      <c r="I3688" s="41">
        <f t="shared" si="459"/>
        <v>0</v>
      </c>
      <c r="J3688" s="41">
        <f t="shared" si="464"/>
        <v>7558.6279999999988</v>
      </c>
      <c r="K3688" s="45" t="str">
        <f t="shared" si="466"/>
        <v>FOTO</v>
      </c>
      <c r="L3688" s="46" t="s">
        <v>109</v>
      </c>
    </row>
    <row r="3689" spans="1:12">
      <c r="A3689" s="41" t="s">
        <v>6958</v>
      </c>
      <c r="B3689" s="41"/>
      <c r="D3689" s="43" t="s">
        <v>6959</v>
      </c>
      <c r="E3689" s="44">
        <v>8.081818181818182</v>
      </c>
      <c r="F3689" s="41">
        <f t="shared" si="461"/>
        <v>7839.3636363636369</v>
      </c>
      <c r="G3689" s="107">
        <f t="shared" si="462"/>
        <v>9485.630000000001</v>
      </c>
      <c r="H3689" s="108">
        <f t="shared" si="463"/>
        <v>8537.0670000000009</v>
      </c>
      <c r="I3689" s="41">
        <f t="shared" si="459"/>
        <v>0</v>
      </c>
      <c r="J3689" s="41">
        <f t="shared" si="464"/>
        <v>13279.882000000001</v>
      </c>
      <c r="K3689" s="45" t="str">
        <f t="shared" si="466"/>
        <v>FOTO</v>
      </c>
      <c r="L3689" s="46"/>
    </row>
    <row r="3690" spans="1:12">
      <c r="A3690" s="41" t="s">
        <v>6960</v>
      </c>
      <c r="B3690" s="41"/>
      <c r="D3690" s="43" t="s">
        <v>6961</v>
      </c>
      <c r="E3690" s="44">
        <v>5.3181818181818175</v>
      </c>
      <c r="F3690" s="41">
        <f t="shared" si="461"/>
        <v>5158.6363636363631</v>
      </c>
      <c r="G3690" s="107">
        <f t="shared" si="462"/>
        <v>6241.9499999999989</v>
      </c>
      <c r="H3690" s="108">
        <f t="shared" si="463"/>
        <v>5617.7549999999992</v>
      </c>
      <c r="I3690" s="41">
        <f t="shared" si="459"/>
        <v>0</v>
      </c>
      <c r="J3690" s="41">
        <f t="shared" si="464"/>
        <v>8738.7299999999977</v>
      </c>
      <c r="K3690" s="45" t="str">
        <f t="shared" si="466"/>
        <v>FOTO</v>
      </c>
      <c r="L3690" s="46"/>
    </row>
    <row r="3691" spans="1:12">
      <c r="A3691" s="41" t="s">
        <v>6962</v>
      </c>
      <c r="B3691" s="41"/>
      <c r="D3691" s="43" t="s">
        <v>6963</v>
      </c>
      <c r="E3691" s="44">
        <v>4</v>
      </c>
      <c r="F3691" s="41">
        <f t="shared" si="461"/>
        <v>3880</v>
      </c>
      <c r="G3691" s="107">
        <f t="shared" si="462"/>
        <v>4694.8</v>
      </c>
      <c r="H3691" s="108">
        <f t="shared" si="463"/>
        <v>4225.3200000000006</v>
      </c>
      <c r="I3691" s="41">
        <f t="shared" si="459"/>
        <v>0</v>
      </c>
      <c r="J3691" s="41">
        <f t="shared" si="464"/>
        <v>6572.72</v>
      </c>
      <c r="K3691" s="45" t="str">
        <f t="shared" si="466"/>
        <v>FOTO</v>
      </c>
      <c r="L3691" s="46"/>
    </row>
    <row r="3692" spans="1:12" ht="15.75">
      <c r="A3692" s="47" t="s">
        <v>6964</v>
      </c>
      <c r="B3692" s="48"/>
      <c r="D3692" s="43"/>
      <c r="E3692" s="44">
        <v>0</v>
      </c>
      <c r="F3692" s="41">
        <f t="shared" si="461"/>
        <v>0</v>
      </c>
      <c r="G3692" s="107">
        <f t="shared" si="462"/>
        <v>0</v>
      </c>
      <c r="H3692" s="108">
        <f t="shared" si="463"/>
        <v>0</v>
      </c>
      <c r="I3692" s="41">
        <f t="shared" si="459"/>
        <v>0</v>
      </c>
      <c r="J3692" s="41">
        <f t="shared" si="464"/>
        <v>0</v>
      </c>
      <c r="K3692" s="45"/>
      <c r="L3692" s="46"/>
    </row>
    <row r="3693" spans="1:12">
      <c r="A3693" s="41" t="s">
        <v>6965</v>
      </c>
      <c r="B3693" s="41"/>
      <c r="D3693" s="43" t="s">
        <v>6966</v>
      </c>
      <c r="E3693" s="44">
        <v>1.6136363636363635</v>
      </c>
      <c r="F3693" s="41">
        <f t="shared" si="461"/>
        <v>1565.2272727272725</v>
      </c>
      <c r="G3693" s="107">
        <f t="shared" si="462"/>
        <v>1893.9249999999997</v>
      </c>
      <c r="H3693" s="108">
        <f t="shared" si="463"/>
        <v>1704.5324999999998</v>
      </c>
      <c r="I3693" s="41">
        <f t="shared" si="459"/>
        <v>0</v>
      </c>
      <c r="J3693" s="41">
        <f t="shared" si="464"/>
        <v>2651.4949999999994</v>
      </c>
      <c r="K3693" s="45" t="str">
        <f t="shared" ref="K3693:K3706" si="467">HYPERLINK(CONCATENATE("https://buscador.neorep.com.ar/",TRIM(A3693),"/"),"FOTO")</f>
        <v>FOTO</v>
      </c>
      <c r="L3693" s="46"/>
    </row>
    <row r="3694" spans="1:12">
      <c r="A3694" s="49" t="s">
        <v>6967</v>
      </c>
      <c r="B3694" s="41"/>
      <c r="D3694" s="43" t="s">
        <v>6968</v>
      </c>
      <c r="E3694" s="44">
        <v>1.9590909090909088</v>
      </c>
      <c r="F3694" s="41">
        <f t="shared" si="461"/>
        <v>1900.3181818181815</v>
      </c>
      <c r="G3694" s="107">
        <f t="shared" si="462"/>
        <v>2299.3849999999998</v>
      </c>
      <c r="H3694" s="108">
        <f t="shared" si="463"/>
        <v>2069.4465</v>
      </c>
      <c r="I3694" s="41">
        <f t="shared" si="459"/>
        <v>0</v>
      </c>
      <c r="J3694" s="41">
        <f t="shared" si="464"/>
        <v>3219.1389999999997</v>
      </c>
      <c r="K3694" s="45" t="str">
        <f t="shared" si="467"/>
        <v>FOTO</v>
      </c>
      <c r="L3694" s="46"/>
    </row>
    <row r="3695" spans="1:12">
      <c r="A3695" s="41" t="s">
        <v>6969</v>
      </c>
      <c r="B3695" s="41"/>
      <c r="D3695" s="43" t="s">
        <v>6970</v>
      </c>
      <c r="E3695" s="44">
        <v>2.4818181818181815</v>
      </c>
      <c r="F3695" s="41">
        <f t="shared" si="461"/>
        <v>2407.363636363636</v>
      </c>
      <c r="G3695" s="107">
        <f t="shared" si="462"/>
        <v>2912.9099999999994</v>
      </c>
      <c r="H3695" s="108">
        <f t="shared" si="463"/>
        <v>2621.6189999999997</v>
      </c>
      <c r="I3695" s="41">
        <f t="shared" si="459"/>
        <v>0</v>
      </c>
      <c r="J3695" s="41">
        <f t="shared" si="464"/>
        <v>4078.0739999999987</v>
      </c>
      <c r="K3695" s="45" t="str">
        <f t="shared" si="467"/>
        <v>FOTO</v>
      </c>
      <c r="L3695" s="46"/>
    </row>
    <row r="3696" spans="1:12">
      <c r="A3696" s="41" t="s">
        <v>6971</v>
      </c>
      <c r="B3696" s="41"/>
      <c r="D3696" s="43" t="s">
        <v>6972</v>
      </c>
      <c r="E3696" s="44">
        <v>1.4</v>
      </c>
      <c r="F3696" s="41">
        <f t="shared" si="461"/>
        <v>1358</v>
      </c>
      <c r="G3696" s="107">
        <f t="shared" si="462"/>
        <v>1643.18</v>
      </c>
      <c r="H3696" s="108">
        <f t="shared" si="463"/>
        <v>1478.8620000000001</v>
      </c>
      <c r="I3696" s="41">
        <f t="shared" si="459"/>
        <v>0</v>
      </c>
      <c r="J3696" s="41">
        <f t="shared" si="464"/>
        <v>2300.4519999999998</v>
      </c>
      <c r="K3696" s="45" t="str">
        <f t="shared" si="467"/>
        <v>FOTO</v>
      </c>
      <c r="L3696" s="46"/>
    </row>
    <row r="3697" spans="1:12">
      <c r="A3697" s="41" t="s">
        <v>6973</v>
      </c>
      <c r="B3697" s="41"/>
      <c r="D3697" s="43" t="s">
        <v>6974</v>
      </c>
      <c r="E3697" s="44">
        <v>7.4818181818181815</v>
      </c>
      <c r="F3697" s="41">
        <f t="shared" si="461"/>
        <v>7257.363636363636</v>
      </c>
      <c r="G3697" s="107">
        <f t="shared" si="462"/>
        <v>8781.41</v>
      </c>
      <c r="H3697" s="108">
        <f t="shared" si="463"/>
        <v>7903.2690000000002</v>
      </c>
      <c r="I3697" s="41">
        <f t="shared" si="459"/>
        <v>0</v>
      </c>
      <c r="J3697" s="41">
        <f t="shared" si="464"/>
        <v>12293.973999999998</v>
      </c>
      <c r="K3697" s="45" t="str">
        <f t="shared" si="467"/>
        <v>FOTO</v>
      </c>
      <c r="L3697" s="46"/>
    </row>
    <row r="3698" spans="1:12">
      <c r="A3698" s="41" t="s">
        <v>6975</v>
      </c>
      <c r="B3698" s="41"/>
      <c r="D3698" s="43" t="s">
        <v>6976</v>
      </c>
      <c r="E3698" s="44">
        <v>10.681818181818182</v>
      </c>
      <c r="F3698" s="41">
        <f t="shared" si="461"/>
        <v>10361.363636363636</v>
      </c>
      <c r="G3698" s="107">
        <f t="shared" si="462"/>
        <v>12537.25</v>
      </c>
      <c r="H3698" s="108">
        <f t="shared" si="463"/>
        <v>11283.525</v>
      </c>
      <c r="I3698" s="41">
        <f t="shared" si="459"/>
        <v>0</v>
      </c>
      <c r="J3698" s="41">
        <f t="shared" si="464"/>
        <v>17552.149999999998</v>
      </c>
      <c r="K3698" s="45" t="str">
        <f t="shared" si="467"/>
        <v>FOTO</v>
      </c>
      <c r="L3698" s="46"/>
    </row>
    <row r="3699" spans="1:12">
      <c r="A3699" s="41" t="s">
        <v>6977</v>
      </c>
      <c r="B3699" s="41"/>
      <c r="D3699" s="43" t="s">
        <v>6978</v>
      </c>
      <c r="E3699" s="44">
        <v>4.3999999999999995</v>
      </c>
      <c r="F3699" s="41">
        <f t="shared" si="461"/>
        <v>4267.9999999999991</v>
      </c>
      <c r="G3699" s="107">
        <f t="shared" si="462"/>
        <v>5164.2799999999988</v>
      </c>
      <c r="H3699" s="108">
        <f t="shared" si="463"/>
        <v>4647.851999999999</v>
      </c>
      <c r="I3699" s="41">
        <f t="shared" si="459"/>
        <v>0</v>
      </c>
      <c r="J3699" s="41">
        <f t="shared" si="464"/>
        <v>7229.9919999999975</v>
      </c>
      <c r="K3699" s="45" t="str">
        <f t="shared" si="467"/>
        <v>FOTO</v>
      </c>
      <c r="L3699" s="46"/>
    </row>
    <row r="3700" spans="1:12">
      <c r="A3700" s="41" t="s">
        <v>6979</v>
      </c>
      <c r="B3700" s="41"/>
      <c r="D3700" s="43" t="s">
        <v>6980</v>
      </c>
      <c r="E3700" s="44">
        <v>1.668181818181818</v>
      </c>
      <c r="F3700" s="41">
        <f t="shared" si="461"/>
        <v>1618.1363636363635</v>
      </c>
      <c r="G3700" s="107">
        <f t="shared" si="462"/>
        <v>1957.9449999999997</v>
      </c>
      <c r="H3700" s="108">
        <f t="shared" si="463"/>
        <v>1762.1504999999997</v>
      </c>
      <c r="I3700" s="41">
        <f t="shared" si="459"/>
        <v>0</v>
      </c>
      <c r="J3700" s="41">
        <f t="shared" si="464"/>
        <v>2741.1229999999996</v>
      </c>
      <c r="K3700" s="45" t="str">
        <f t="shared" si="467"/>
        <v>FOTO</v>
      </c>
      <c r="L3700" s="46"/>
    </row>
    <row r="3701" spans="1:12">
      <c r="A3701" s="41" t="s">
        <v>6981</v>
      </c>
      <c r="B3701" s="41"/>
      <c r="D3701" s="43" t="s">
        <v>6982</v>
      </c>
      <c r="E3701" s="44">
        <v>16</v>
      </c>
      <c r="F3701" s="41">
        <f t="shared" si="461"/>
        <v>15520</v>
      </c>
      <c r="G3701" s="107">
        <f t="shared" si="462"/>
        <v>18779.2</v>
      </c>
      <c r="H3701" s="108">
        <f t="shared" si="463"/>
        <v>16901.280000000002</v>
      </c>
      <c r="I3701" s="41">
        <f t="shared" si="459"/>
        <v>0</v>
      </c>
      <c r="J3701" s="41">
        <f t="shared" si="464"/>
        <v>26290.880000000001</v>
      </c>
      <c r="K3701" s="45" t="str">
        <f t="shared" si="467"/>
        <v>FOTO</v>
      </c>
      <c r="L3701" s="46"/>
    </row>
    <row r="3702" spans="1:12">
      <c r="A3702" s="41" t="s">
        <v>6983</v>
      </c>
      <c r="B3702" s="41"/>
      <c r="D3702" s="43" t="s">
        <v>6984</v>
      </c>
      <c r="E3702" s="44">
        <v>1.5818181818181818</v>
      </c>
      <c r="F3702" s="41">
        <f t="shared" si="461"/>
        <v>1534.3636363636363</v>
      </c>
      <c r="G3702" s="107">
        <f t="shared" si="462"/>
        <v>1856.58</v>
      </c>
      <c r="H3702" s="108">
        <f t="shared" si="463"/>
        <v>1670.922</v>
      </c>
      <c r="I3702" s="41">
        <f t="shared" ref="I3702:I3764" si="468">+G3702*C3702</f>
        <v>0</v>
      </c>
      <c r="J3702" s="41">
        <f t="shared" si="464"/>
        <v>2599.2119999999995</v>
      </c>
      <c r="K3702" s="45" t="str">
        <f t="shared" si="467"/>
        <v>FOTO</v>
      </c>
      <c r="L3702" s="46"/>
    </row>
    <row r="3703" spans="1:12">
      <c r="A3703" s="41" t="s">
        <v>6985</v>
      </c>
      <c r="B3703" s="41"/>
      <c r="D3703" s="43" t="s">
        <v>6986</v>
      </c>
      <c r="E3703" s="44">
        <v>5.3681818181818182</v>
      </c>
      <c r="F3703" s="41">
        <f t="shared" si="461"/>
        <v>5207.136363636364</v>
      </c>
      <c r="G3703" s="107">
        <f t="shared" si="462"/>
        <v>6300.6350000000002</v>
      </c>
      <c r="H3703" s="108">
        <f t="shared" si="463"/>
        <v>5670.5715</v>
      </c>
      <c r="I3703" s="41">
        <f t="shared" si="468"/>
        <v>0</v>
      </c>
      <c r="J3703" s="41">
        <f t="shared" si="464"/>
        <v>8820.8889999999992</v>
      </c>
      <c r="K3703" s="45" t="str">
        <f t="shared" si="467"/>
        <v>FOTO</v>
      </c>
      <c r="L3703" s="46"/>
    </row>
    <row r="3704" spans="1:12">
      <c r="A3704" s="41" t="s">
        <v>6987</v>
      </c>
      <c r="B3704" s="41"/>
      <c r="D3704" s="43" t="s">
        <v>6988</v>
      </c>
      <c r="E3704" s="44">
        <v>2.8045454545454542</v>
      </c>
      <c r="F3704" s="41">
        <f t="shared" si="461"/>
        <v>2720.4090909090905</v>
      </c>
      <c r="G3704" s="107">
        <f t="shared" si="462"/>
        <v>3291.6949999999993</v>
      </c>
      <c r="H3704" s="108">
        <f t="shared" si="463"/>
        <v>2962.5254999999993</v>
      </c>
      <c r="I3704" s="41">
        <f t="shared" si="468"/>
        <v>0</v>
      </c>
      <c r="J3704" s="41">
        <f t="shared" si="464"/>
        <v>4608.3729999999987</v>
      </c>
      <c r="K3704" s="45" t="str">
        <f t="shared" si="467"/>
        <v>FOTO</v>
      </c>
      <c r="L3704" s="46"/>
    </row>
    <row r="3705" spans="1:12">
      <c r="A3705" s="41" t="s">
        <v>6989</v>
      </c>
      <c r="B3705" s="41"/>
      <c r="D3705" s="43" t="s">
        <v>6990</v>
      </c>
      <c r="E3705" s="44">
        <v>0.1727272727272727</v>
      </c>
      <c r="F3705" s="41">
        <f t="shared" si="461"/>
        <v>167.54545454545453</v>
      </c>
      <c r="G3705" s="107">
        <f t="shared" si="462"/>
        <v>202.73</v>
      </c>
      <c r="H3705" s="108">
        <f t="shared" si="463"/>
        <v>182.45699999999999</v>
      </c>
      <c r="I3705" s="41">
        <f t="shared" si="468"/>
        <v>0</v>
      </c>
      <c r="J3705" s="41">
        <f t="shared" si="464"/>
        <v>283.82199999999995</v>
      </c>
      <c r="K3705" s="45" t="str">
        <f t="shared" si="467"/>
        <v>FOTO</v>
      </c>
      <c r="L3705" s="46"/>
    </row>
    <row r="3706" spans="1:12">
      <c r="A3706" s="41" t="s">
        <v>6991</v>
      </c>
      <c r="B3706" s="41"/>
      <c r="D3706" s="43" t="s">
        <v>6992</v>
      </c>
      <c r="E3706" s="44">
        <v>0.2818181818181818</v>
      </c>
      <c r="F3706" s="41">
        <f t="shared" si="461"/>
        <v>273.36363636363637</v>
      </c>
      <c r="G3706" s="107">
        <f t="shared" si="462"/>
        <v>330.77</v>
      </c>
      <c r="H3706" s="108">
        <f t="shared" si="463"/>
        <v>297.69299999999998</v>
      </c>
      <c r="I3706" s="41">
        <f t="shared" si="468"/>
        <v>0</v>
      </c>
      <c r="J3706" s="41">
        <f t="shared" si="464"/>
        <v>463.07799999999992</v>
      </c>
      <c r="K3706" s="45" t="str">
        <f t="shared" si="467"/>
        <v>FOTO</v>
      </c>
      <c r="L3706" s="46"/>
    </row>
    <row r="3707" spans="1:12" ht="15.75">
      <c r="A3707" s="47" t="s">
        <v>6993</v>
      </c>
      <c r="B3707" s="48"/>
      <c r="D3707" s="43"/>
      <c r="E3707" s="44">
        <v>0</v>
      </c>
      <c r="F3707" s="41">
        <f t="shared" si="461"/>
        <v>0</v>
      </c>
      <c r="G3707" s="107">
        <f t="shared" si="462"/>
        <v>0</v>
      </c>
      <c r="H3707" s="108">
        <f t="shared" si="463"/>
        <v>0</v>
      </c>
      <c r="I3707" s="41">
        <f t="shared" si="468"/>
        <v>0</v>
      </c>
      <c r="J3707" s="41">
        <f t="shared" si="464"/>
        <v>0</v>
      </c>
      <c r="K3707" s="45"/>
      <c r="L3707" s="46"/>
    </row>
    <row r="3708" spans="1:12">
      <c r="A3708" s="41" t="s">
        <v>6994</v>
      </c>
      <c r="B3708" s="41"/>
      <c r="D3708" s="43" t="s">
        <v>6995</v>
      </c>
      <c r="E3708" s="44">
        <v>2.1999999999999997</v>
      </c>
      <c r="F3708" s="41">
        <f t="shared" si="461"/>
        <v>2133.9999999999995</v>
      </c>
      <c r="G3708" s="107">
        <f t="shared" si="462"/>
        <v>2582.1399999999994</v>
      </c>
      <c r="H3708" s="108">
        <f t="shared" si="463"/>
        <v>2323.9259999999995</v>
      </c>
      <c r="I3708" s="41">
        <f t="shared" si="468"/>
        <v>0</v>
      </c>
      <c r="J3708" s="41">
        <f t="shared" si="464"/>
        <v>3614.9959999999987</v>
      </c>
      <c r="K3708" s="45" t="str">
        <f t="shared" ref="K3708:K3716" si="469">HYPERLINK(CONCATENATE("https://buscador.neorep.com.ar/",TRIM(A3708),"/"),"FOTO")</f>
        <v>FOTO</v>
      </c>
      <c r="L3708" s="46"/>
    </row>
    <row r="3709" spans="1:12">
      <c r="A3709" s="41" t="s">
        <v>6996</v>
      </c>
      <c r="B3709" s="41"/>
      <c r="D3709" s="43" t="s">
        <v>6997</v>
      </c>
      <c r="E3709" s="44">
        <v>3.1363636363636362</v>
      </c>
      <c r="F3709" s="41">
        <f t="shared" si="461"/>
        <v>3042.272727272727</v>
      </c>
      <c r="G3709" s="107">
        <f t="shared" si="462"/>
        <v>3681.1499999999996</v>
      </c>
      <c r="H3709" s="108">
        <f t="shared" si="463"/>
        <v>3313.0349999999999</v>
      </c>
      <c r="I3709" s="41">
        <f t="shared" si="468"/>
        <v>0</v>
      </c>
      <c r="J3709" s="41">
        <f t="shared" si="464"/>
        <v>5153.6099999999988</v>
      </c>
      <c r="K3709" s="45" t="str">
        <f t="shared" si="469"/>
        <v>FOTO</v>
      </c>
      <c r="L3709" s="46"/>
    </row>
    <row r="3710" spans="1:12">
      <c r="A3710" s="41" t="s">
        <v>6998</v>
      </c>
      <c r="B3710" s="41"/>
      <c r="D3710" s="43" t="s">
        <v>6999</v>
      </c>
      <c r="E3710" s="44">
        <v>23.999999999999996</v>
      </c>
      <c r="F3710" s="41">
        <f t="shared" si="461"/>
        <v>23279.999999999996</v>
      </c>
      <c r="G3710" s="107">
        <f t="shared" si="462"/>
        <v>28168.799999999996</v>
      </c>
      <c r="H3710" s="108">
        <f t="shared" si="463"/>
        <v>25351.919999999998</v>
      </c>
      <c r="I3710" s="41">
        <f t="shared" si="468"/>
        <v>0</v>
      </c>
      <c r="J3710" s="41">
        <f t="shared" si="464"/>
        <v>39436.319999999992</v>
      </c>
      <c r="K3710" s="45" t="str">
        <f t="shared" si="469"/>
        <v>FOTO</v>
      </c>
      <c r="L3710" s="46"/>
    </row>
    <row r="3711" spans="1:12">
      <c r="A3711" s="41" t="s">
        <v>7000</v>
      </c>
      <c r="B3711" s="41"/>
      <c r="D3711" s="43" t="s">
        <v>7001</v>
      </c>
      <c r="E3711" s="44">
        <v>21.2</v>
      </c>
      <c r="F3711" s="41">
        <f t="shared" si="461"/>
        <v>20564</v>
      </c>
      <c r="G3711" s="107">
        <f t="shared" si="462"/>
        <v>24882.44</v>
      </c>
      <c r="H3711" s="108">
        <f t="shared" si="463"/>
        <v>22394.196</v>
      </c>
      <c r="I3711" s="41">
        <f t="shared" si="468"/>
        <v>0</v>
      </c>
      <c r="J3711" s="41">
        <f t="shared" si="464"/>
        <v>34835.415999999997</v>
      </c>
      <c r="K3711" s="45" t="str">
        <f t="shared" si="469"/>
        <v>FOTO</v>
      </c>
      <c r="L3711" s="46"/>
    </row>
    <row r="3712" spans="1:12">
      <c r="A3712" s="41" t="s">
        <v>7002</v>
      </c>
      <c r="B3712" s="41"/>
      <c r="D3712" s="43" t="s">
        <v>7003</v>
      </c>
      <c r="E3712" s="44">
        <v>14.318181818181817</v>
      </c>
      <c r="F3712" s="41">
        <f t="shared" si="461"/>
        <v>13888.636363636362</v>
      </c>
      <c r="G3712" s="107">
        <f t="shared" si="462"/>
        <v>16805.249999999996</v>
      </c>
      <c r="H3712" s="108">
        <f t="shared" si="463"/>
        <v>15124.724999999997</v>
      </c>
      <c r="I3712" s="41">
        <f t="shared" si="468"/>
        <v>0</v>
      </c>
      <c r="J3712" s="41">
        <f t="shared" si="464"/>
        <v>23527.349999999995</v>
      </c>
      <c r="K3712" s="45" t="str">
        <f t="shared" si="469"/>
        <v>FOTO</v>
      </c>
      <c r="L3712" s="46"/>
    </row>
    <row r="3713" spans="1:12">
      <c r="A3713" s="41" t="s">
        <v>7004</v>
      </c>
      <c r="B3713" s="41"/>
      <c r="D3713" s="43" t="s">
        <v>7005</v>
      </c>
      <c r="E3713" s="44">
        <v>15.909090909090908</v>
      </c>
      <c r="F3713" s="41">
        <f t="shared" si="461"/>
        <v>15431.81818181818</v>
      </c>
      <c r="G3713" s="107">
        <f t="shared" si="462"/>
        <v>18672.499999999996</v>
      </c>
      <c r="H3713" s="108">
        <f t="shared" si="463"/>
        <v>16805.249999999996</v>
      </c>
      <c r="I3713" s="41">
        <f t="shared" si="468"/>
        <v>0</v>
      </c>
      <c r="J3713" s="41">
        <f t="shared" si="464"/>
        <v>26141.499999999993</v>
      </c>
      <c r="K3713" s="45" t="str">
        <f t="shared" si="469"/>
        <v>FOTO</v>
      </c>
      <c r="L3713" s="46"/>
    </row>
    <row r="3714" spans="1:12">
      <c r="A3714" s="41" t="s">
        <v>7006</v>
      </c>
      <c r="B3714" s="41"/>
      <c r="D3714" s="43" t="s">
        <v>7007</v>
      </c>
      <c r="E3714" s="44">
        <v>32.559090909090905</v>
      </c>
      <c r="F3714" s="41">
        <f t="shared" si="461"/>
        <v>31582.318181818177</v>
      </c>
      <c r="G3714" s="107">
        <f t="shared" si="462"/>
        <v>38214.604999999996</v>
      </c>
      <c r="H3714" s="108">
        <f t="shared" si="463"/>
        <v>34393.144499999995</v>
      </c>
      <c r="I3714" s="41">
        <f t="shared" si="468"/>
        <v>0</v>
      </c>
      <c r="J3714" s="41">
        <f t="shared" si="464"/>
        <v>53500.446999999993</v>
      </c>
      <c r="K3714" s="45" t="str">
        <f t="shared" si="469"/>
        <v>FOTO</v>
      </c>
      <c r="L3714" s="46"/>
    </row>
    <row r="3715" spans="1:12">
      <c r="A3715" s="41" t="s">
        <v>7008</v>
      </c>
      <c r="B3715" s="41"/>
      <c r="D3715" s="43" t="s">
        <v>7009</v>
      </c>
      <c r="E3715" s="44">
        <v>19.349999999999998</v>
      </c>
      <c r="F3715" s="41">
        <f t="shared" si="461"/>
        <v>18769.499999999996</v>
      </c>
      <c r="G3715" s="107">
        <f t="shared" si="462"/>
        <v>22711.094999999994</v>
      </c>
      <c r="H3715" s="108">
        <f t="shared" si="463"/>
        <v>20439.985499999995</v>
      </c>
      <c r="I3715" s="41">
        <f t="shared" si="468"/>
        <v>0</v>
      </c>
      <c r="J3715" s="41">
        <f t="shared" si="464"/>
        <v>31795.532999999989</v>
      </c>
      <c r="K3715" s="45" t="str">
        <f t="shared" si="469"/>
        <v>FOTO</v>
      </c>
      <c r="L3715" s="46"/>
    </row>
    <row r="3716" spans="1:12">
      <c r="A3716" s="41" t="s">
        <v>7010</v>
      </c>
      <c r="B3716" s="41"/>
      <c r="D3716" s="43" t="s">
        <v>7011</v>
      </c>
      <c r="E3716" s="44">
        <v>19.559090909090909</v>
      </c>
      <c r="F3716" s="41">
        <f t="shared" si="461"/>
        <v>18972.31818181818</v>
      </c>
      <c r="G3716" s="107">
        <f t="shared" si="462"/>
        <v>22956.504999999997</v>
      </c>
      <c r="H3716" s="108">
        <f t="shared" si="463"/>
        <v>20660.854499999998</v>
      </c>
      <c r="I3716" s="41">
        <f t="shared" si="468"/>
        <v>0</v>
      </c>
      <c r="J3716" s="41">
        <f t="shared" si="464"/>
        <v>32139.106999999993</v>
      </c>
      <c r="K3716" s="45" t="str">
        <f t="shared" si="469"/>
        <v>FOTO</v>
      </c>
      <c r="L3716" s="46"/>
    </row>
    <row r="3717" spans="1:12" ht="15.75">
      <c r="A3717" s="47" t="s">
        <v>7012</v>
      </c>
      <c r="B3717" s="48"/>
      <c r="D3717" s="43"/>
      <c r="E3717" s="44">
        <v>0</v>
      </c>
      <c r="F3717" s="41">
        <f t="shared" si="461"/>
        <v>0</v>
      </c>
      <c r="G3717" s="107">
        <f t="shared" si="462"/>
        <v>0</v>
      </c>
      <c r="H3717" s="108">
        <f t="shared" si="463"/>
        <v>0</v>
      </c>
      <c r="I3717" s="41">
        <f t="shared" si="468"/>
        <v>0</v>
      </c>
      <c r="J3717" s="41">
        <f t="shared" si="464"/>
        <v>0</v>
      </c>
      <c r="K3717" s="45"/>
      <c r="L3717" s="46"/>
    </row>
    <row r="3718" spans="1:12">
      <c r="A3718" s="41" t="s">
        <v>7013</v>
      </c>
      <c r="B3718" s="41"/>
      <c r="D3718" s="43" t="s">
        <v>7014</v>
      </c>
      <c r="E3718" s="44">
        <v>2.2818181818181813</v>
      </c>
      <c r="F3718" s="41">
        <f t="shared" si="461"/>
        <v>2213.363636363636</v>
      </c>
      <c r="G3718" s="107">
        <f t="shared" si="462"/>
        <v>2678.1699999999996</v>
      </c>
      <c r="H3718" s="108">
        <f t="shared" si="463"/>
        <v>2410.3529999999996</v>
      </c>
      <c r="I3718" s="41">
        <f t="shared" si="468"/>
        <v>0</v>
      </c>
      <c r="J3718" s="41">
        <f t="shared" si="464"/>
        <v>3749.4379999999992</v>
      </c>
      <c r="K3718" s="45" t="str">
        <f>HYPERLINK(CONCATENATE("https://buscador.neorep.com.ar/",TRIM(A3718),"/"),"FOTO")</f>
        <v>FOTO</v>
      </c>
      <c r="L3718" s="46" t="s">
        <v>109</v>
      </c>
    </row>
    <row r="3719" spans="1:12">
      <c r="A3719" s="41" t="s">
        <v>7015</v>
      </c>
      <c r="B3719" s="41"/>
      <c r="D3719" s="43" t="s">
        <v>7016</v>
      </c>
      <c r="E3719" s="44">
        <v>8</v>
      </c>
      <c r="F3719" s="41">
        <f t="shared" si="461"/>
        <v>7760</v>
      </c>
      <c r="G3719" s="107">
        <f t="shared" si="462"/>
        <v>9389.6</v>
      </c>
      <c r="H3719" s="108">
        <f t="shared" si="463"/>
        <v>8450.6400000000012</v>
      </c>
      <c r="I3719" s="41">
        <f t="shared" si="468"/>
        <v>0</v>
      </c>
      <c r="J3719" s="41">
        <f t="shared" si="464"/>
        <v>13145.44</v>
      </c>
      <c r="K3719" s="45" t="str">
        <f>HYPERLINK(CONCATENATE("https://buscador.neorep.com.ar/",TRIM(A3719),"/"),"FOTO")</f>
        <v>FOTO</v>
      </c>
      <c r="L3719" s="46"/>
    </row>
    <row r="3720" spans="1:12">
      <c r="A3720" s="41" t="s">
        <v>7017</v>
      </c>
      <c r="B3720" s="41"/>
      <c r="D3720" s="43" t="s">
        <v>7018</v>
      </c>
      <c r="E3720" s="44">
        <v>13.159090909090908</v>
      </c>
      <c r="F3720" s="41">
        <f t="shared" si="461"/>
        <v>12764.31818181818</v>
      </c>
      <c r="G3720" s="107">
        <f t="shared" si="462"/>
        <v>15444.824999999997</v>
      </c>
      <c r="H3720" s="108">
        <f t="shared" si="463"/>
        <v>13900.342499999997</v>
      </c>
      <c r="I3720" s="41">
        <f t="shared" si="468"/>
        <v>0</v>
      </c>
      <c r="J3720" s="41">
        <f t="shared" si="464"/>
        <v>21622.754999999994</v>
      </c>
      <c r="K3720" s="45" t="str">
        <f>HYPERLINK(CONCATENATE("https://buscador.neorep.com.ar/",TRIM(A3720),"/"),"FOTO")</f>
        <v>FOTO</v>
      </c>
      <c r="L3720" s="46"/>
    </row>
    <row r="3721" spans="1:12" ht="15.75">
      <c r="A3721" s="47" t="s">
        <v>7019</v>
      </c>
      <c r="B3721" s="48"/>
      <c r="D3721" s="43"/>
      <c r="E3721" s="44">
        <v>0</v>
      </c>
      <c r="F3721" s="41">
        <f t="shared" ref="F3721:F3784" si="470">+E3721*F$18</f>
        <v>0</v>
      </c>
      <c r="G3721" s="107">
        <f t="shared" ref="G3721:G3784" si="471">+F3721*(1+G$18)</f>
        <v>0</v>
      </c>
      <c r="H3721" s="108">
        <f t="shared" ref="H3721:H3784" si="472">+G3721*(1-H$18)</f>
        <v>0</v>
      </c>
      <c r="I3721" s="41">
        <f t="shared" si="468"/>
        <v>0</v>
      </c>
      <c r="J3721" s="41">
        <f t="shared" ref="J3721:J3784" si="473">+G3721*(1+J$18)</f>
        <v>0</v>
      </c>
      <c r="K3721" s="45"/>
      <c r="L3721" s="46"/>
    </row>
    <row r="3722" spans="1:12">
      <c r="A3722" s="41" t="s">
        <v>7020</v>
      </c>
      <c r="B3722" s="41"/>
      <c r="D3722" s="43" t="s">
        <v>7021</v>
      </c>
      <c r="E3722" s="44">
        <v>8.4818181818181806</v>
      </c>
      <c r="F3722" s="41">
        <f t="shared" si="470"/>
        <v>8227.363636363636</v>
      </c>
      <c r="G3722" s="107">
        <f t="shared" si="471"/>
        <v>9955.1099999999988</v>
      </c>
      <c r="H3722" s="108">
        <f t="shared" si="472"/>
        <v>8959.5989999999983</v>
      </c>
      <c r="I3722" s="41">
        <f t="shared" si="468"/>
        <v>0</v>
      </c>
      <c r="J3722" s="41">
        <f t="shared" si="473"/>
        <v>13937.153999999997</v>
      </c>
      <c r="K3722" s="45" t="str">
        <f>HYPERLINK(CONCATENATE("https://buscador.neorep.com.ar/",TRIM(A3722),"/"),"FOTO")</f>
        <v>FOTO</v>
      </c>
      <c r="L3722" s="46"/>
    </row>
    <row r="3723" spans="1:12">
      <c r="A3723" s="41" t="s">
        <v>7022</v>
      </c>
      <c r="B3723" s="41"/>
      <c r="D3723" s="43" t="s">
        <v>7023</v>
      </c>
      <c r="E3723" s="44">
        <v>8.5590909090909069</v>
      </c>
      <c r="F3723" s="41">
        <f t="shared" si="470"/>
        <v>8302.3181818181802</v>
      </c>
      <c r="G3723" s="107">
        <f t="shared" si="471"/>
        <v>10045.804999999998</v>
      </c>
      <c r="H3723" s="108">
        <f t="shared" si="472"/>
        <v>9041.2244999999984</v>
      </c>
      <c r="I3723" s="41">
        <f t="shared" si="468"/>
        <v>0</v>
      </c>
      <c r="J3723" s="41">
        <f t="shared" si="473"/>
        <v>14064.126999999997</v>
      </c>
      <c r="K3723" s="45" t="str">
        <f>HYPERLINK(CONCATENATE("https://buscador.neorep.com.ar/",TRIM(A3723),"/"),"FOTO")</f>
        <v>FOTO</v>
      </c>
      <c r="L3723" s="46"/>
    </row>
    <row r="3724" spans="1:12">
      <c r="A3724" s="41" t="s">
        <v>7024</v>
      </c>
      <c r="B3724" s="41"/>
      <c r="D3724" s="43" t="s">
        <v>7025</v>
      </c>
      <c r="E3724" s="44">
        <v>6.4227272727272728</v>
      </c>
      <c r="F3724" s="41">
        <f t="shared" si="470"/>
        <v>6230.045454545455</v>
      </c>
      <c r="G3724" s="107">
        <f t="shared" si="471"/>
        <v>7538.3550000000005</v>
      </c>
      <c r="H3724" s="108">
        <f t="shared" si="472"/>
        <v>6784.5195000000003</v>
      </c>
      <c r="I3724" s="41">
        <f t="shared" si="468"/>
        <v>0</v>
      </c>
      <c r="J3724" s="41">
        <f t="shared" si="473"/>
        <v>10553.697</v>
      </c>
      <c r="K3724" s="45" t="str">
        <f>HYPERLINK(CONCATENATE("https://buscador.neorep.com.ar/",TRIM(A3724),"/"),"FOTO")</f>
        <v>FOTO</v>
      </c>
      <c r="L3724" s="46"/>
    </row>
    <row r="3725" spans="1:12" ht="15.75">
      <c r="A3725" s="47" t="s">
        <v>7026</v>
      </c>
      <c r="B3725" s="48"/>
      <c r="D3725" s="43"/>
      <c r="E3725" s="44">
        <v>0</v>
      </c>
      <c r="F3725" s="41">
        <f t="shared" si="470"/>
        <v>0</v>
      </c>
      <c r="G3725" s="107">
        <f t="shared" si="471"/>
        <v>0</v>
      </c>
      <c r="H3725" s="108">
        <f t="shared" si="472"/>
        <v>0</v>
      </c>
      <c r="I3725" s="41">
        <f t="shared" si="468"/>
        <v>0</v>
      </c>
      <c r="J3725" s="41">
        <f t="shared" si="473"/>
        <v>0</v>
      </c>
      <c r="K3725" s="45"/>
      <c r="L3725" s="46"/>
    </row>
    <row r="3726" spans="1:12">
      <c r="A3726" s="41" t="s">
        <v>7027</v>
      </c>
      <c r="B3726" s="41"/>
      <c r="D3726" s="43" t="s">
        <v>7028</v>
      </c>
      <c r="E3726" s="44">
        <v>2.0818181818181816</v>
      </c>
      <c r="F3726" s="41">
        <f t="shared" si="470"/>
        <v>2019.363636363636</v>
      </c>
      <c r="G3726" s="107">
        <f t="shared" si="471"/>
        <v>2443.4299999999994</v>
      </c>
      <c r="H3726" s="108">
        <f t="shared" si="472"/>
        <v>2199.0869999999995</v>
      </c>
      <c r="I3726" s="41">
        <f t="shared" si="468"/>
        <v>0</v>
      </c>
      <c r="J3726" s="41">
        <f t="shared" si="473"/>
        <v>3420.8019999999988</v>
      </c>
      <c r="K3726" s="45" t="str">
        <f t="shared" ref="K3726:K3733" si="474">HYPERLINK(CONCATENATE("https://buscador.neorep.com.ar/",TRIM(A3726),"/"),"FOTO")</f>
        <v>FOTO</v>
      </c>
      <c r="L3726" s="46" t="s">
        <v>199</v>
      </c>
    </row>
    <row r="3727" spans="1:12">
      <c r="A3727" s="41" t="s">
        <v>7029</v>
      </c>
      <c r="B3727" s="41"/>
      <c r="D3727" s="43" t="s">
        <v>7030</v>
      </c>
      <c r="E3727" s="44">
        <v>0.55909090909090908</v>
      </c>
      <c r="F3727" s="41">
        <f t="shared" si="470"/>
        <v>542.31818181818176</v>
      </c>
      <c r="G3727" s="107">
        <f t="shared" si="471"/>
        <v>656.20499999999993</v>
      </c>
      <c r="H3727" s="108">
        <f t="shared" si="472"/>
        <v>590.58449999999993</v>
      </c>
      <c r="I3727" s="41">
        <f t="shared" si="468"/>
        <v>0</v>
      </c>
      <c r="J3727" s="41">
        <f t="shared" si="473"/>
        <v>918.68699999999978</v>
      </c>
      <c r="K3727" s="45" t="str">
        <f t="shared" si="474"/>
        <v>FOTO</v>
      </c>
      <c r="L3727" s="46" t="s">
        <v>1078</v>
      </c>
    </row>
    <row r="3728" spans="1:12">
      <c r="A3728" s="41" t="s">
        <v>7031</v>
      </c>
      <c r="B3728" s="41"/>
      <c r="D3728" s="43" t="s">
        <v>7032</v>
      </c>
      <c r="E3728" s="44">
        <v>0.55909090909090908</v>
      </c>
      <c r="F3728" s="41">
        <f t="shared" si="470"/>
        <v>542.31818181818176</v>
      </c>
      <c r="G3728" s="107">
        <f t="shared" si="471"/>
        <v>656.20499999999993</v>
      </c>
      <c r="H3728" s="108">
        <f t="shared" si="472"/>
        <v>590.58449999999993</v>
      </c>
      <c r="I3728" s="41">
        <f t="shared" si="468"/>
        <v>0</v>
      </c>
      <c r="J3728" s="41">
        <f t="shared" si="473"/>
        <v>918.68699999999978</v>
      </c>
      <c r="K3728" s="45" t="str">
        <f t="shared" si="474"/>
        <v>FOTO</v>
      </c>
      <c r="L3728" s="46"/>
    </row>
    <row r="3729" spans="1:12">
      <c r="A3729" s="41" t="s">
        <v>7033</v>
      </c>
      <c r="B3729" s="41"/>
      <c r="D3729" s="43" t="s">
        <v>7034</v>
      </c>
      <c r="E3729" s="44">
        <v>0.64090909090909087</v>
      </c>
      <c r="F3729" s="41">
        <f t="shared" si="470"/>
        <v>621.68181818181813</v>
      </c>
      <c r="G3729" s="107">
        <f t="shared" si="471"/>
        <v>752.2349999999999</v>
      </c>
      <c r="H3729" s="108">
        <f t="shared" si="472"/>
        <v>677.01149999999996</v>
      </c>
      <c r="I3729" s="41">
        <f t="shared" si="468"/>
        <v>0</v>
      </c>
      <c r="J3729" s="41">
        <f t="shared" si="473"/>
        <v>1053.1289999999999</v>
      </c>
      <c r="K3729" s="45" t="str">
        <f t="shared" si="474"/>
        <v>FOTO</v>
      </c>
      <c r="L3729" s="46"/>
    </row>
    <row r="3730" spans="1:12">
      <c r="A3730" s="41" t="s">
        <v>7035</v>
      </c>
      <c r="B3730" s="41"/>
      <c r="D3730" s="43" t="s">
        <v>7036</v>
      </c>
      <c r="E3730" s="44">
        <v>2.1999999999999997</v>
      </c>
      <c r="F3730" s="41">
        <f t="shared" si="470"/>
        <v>2133.9999999999995</v>
      </c>
      <c r="G3730" s="107">
        <f t="shared" si="471"/>
        <v>2582.1399999999994</v>
      </c>
      <c r="H3730" s="108">
        <f t="shared" si="472"/>
        <v>2323.9259999999995</v>
      </c>
      <c r="I3730" s="41">
        <f t="shared" si="468"/>
        <v>0</v>
      </c>
      <c r="J3730" s="41">
        <f t="shared" si="473"/>
        <v>3614.9959999999987</v>
      </c>
      <c r="K3730" s="45" t="str">
        <f t="shared" si="474"/>
        <v>FOTO</v>
      </c>
      <c r="L3730" s="46"/>
    </row>
    <row r="3731" spans="1:12">
      <c r="A3731" s="54" t="s">
        <v>7037</v>
      </c>
      <c r="B3731" s="54"/>
      <c r="D3731" s="55" t="s">
        <v>7038</v>
      </c>
      <c r="E3731" s="44">
        <v>2.1590909090909087</v>
      </c>
      <c r="F3731" s="41">
        <f t="shared" si="470"/>
        <v>2094.3181818181815</v>
      </c>
      <c r="G3731" s="107">
        <f t="shared" si="471"/>
        <v>2534.1249999999995</v>
      </c>
      <c r="H3731" s="108">
        <f t="shared" si="472"/>
        <v>2280.7124999999996</v>
      </c>
      <c r="I3731" s="41">
        <f t="shared" si="468"/>
        <v>0</v>
      </c>
      <c r="J3731" s="41">
        <f t="shared" si="473"/>
        <v>3547.7749999999992</v>
      </c>
      <c r="K3731" s="45" t="str">
        <f t="shared" si="474"/>
        <v>FOTO</v>
      </c>
      <c r="L3731" s="46"/>
    </row>
    <row r="3732" spans="1:12">
      <c r="A3732" s="41" t="s">
        <v>7039</v>
      </c>
      <c r="B3732" s="41"/>
      <c r="D3732" s="43" t="s">
        <v>7040</v>
      </c>
      <c r="E3732" s="44">
        <v>2.4818181818181815</v>
      </c>
      <c r="F3732" s="41">
        <f t="shared" si="470"/>
        <v>2407.363636363636</v>
      </c>
      <c r="G3732" s="107">
        <f t="shared" si="471"/>
        <v>2912.9099999999994</v>
      </c>
      <c r="H3732" s="108">
        <f t="shared" si="472"/>
        <v>2621.6189999999997</v>
      </c>
      <c r="I3732" s="41">
        <f t="shared" si="468"/>
        <v>0</v>
      </c>
      <c r="J3732" s="41">
        <f t="shared" si="473"/>
        <v>4078.0739999999987</v>
      </c>
      <c r="K3732" s="45" t="str">
        <f t="shared" si="474"/>
        <v>FOTO</v>
      </c>
      <c r="L3732" s="46"/>
    </row>
    <row r="3733" spans="1:12">
      <c r="A3733" s="41" t="s">
        <v>7041</v>
      </c>
      <c r="B3733" s="41"/>
      <c r="D3733" s="43" t="s">
        <v>7042</v>
      </c>
      <c r="E3733" s="44">
        <v>1.2818181818181817</v>
      </c>
      <c r="F3733" s="41">
        <f t="shared" si="470"/>
        <v>1243.3636363636363</v>
      </c>
      <c r="G3733" s="107">
        <f t="shared" si="471"/>
        <v>1504.4699999999998</v>
      </c>
      <c r="H3733" s="108">
        <f t="shared" si="472"/>
        <v>1354.0229999999999</v>
      </c>
      <c r="I3733" s="41">
        <f t="shared" si="468"/>
        <v>0</v>
      </c>
      <c r="J3733" s="41">
        <f t="shared" si="473"/>
        <v>2106.2579999999998</v>
      </c>
      <c r="K3733" s="45" t="str">
        <f t="shared" si="474"/>
        <v>FOTO</v>
      </c>
      <c r="L3733" s="46"/>
    </row>
    <row r="3734" spans="1:12" ht="15.75">
      <c r="A3734" s="47" t="s">
        <v>7043</v>
      </c>
      <c r="B3734" s="48"/>
      <c r="D3734" s="43"/>
      <c r="E3734" s="44">
        <v>0</v>
      </c>
      <c r="F3734" s="41">
        <f t="shared" si="470"/>
        <v>0</v>
      </c>
      <c r="G3734" s="107">
        <f t="shared" si="471"/>
        <v>0</v>
      </c>
      <c r="H3734" s="108">
        <f t="shared" si="472"/>
        <v>0</v>
      </c>
      <c r="I3734" s="41">
        <f t="shared" si="468"/>
        <v>0</v>
      </c>
      <c r="J3734" s="41">
        <f t="shared" si="473"/>
        <v>0</v>
      </c>
      <c r="K3734" s="45"/>
      <c r="L3734" s="46"/>
    </row>
    <row r="3735" spans="1:12">
      <c r="A3735" s="41" t="s">
        <v>7044</v>
      </c>
      <c r="B3735" s="41"/>
      <c r="D3735" s="43" t="s">
        <v>7045</v>
      </c>
      <c r="E3735" s="44">
        <v>1.2409090909090907</v>
      </c>
      <c r="F3735" s="41">
        <f t="shared" si="470"/>
        <v>1203.681818181818</v>
      </c>
      <c r="G3735" s="107">
        <f t="shared" si="471"/>
        <v>1456.4549999999997</v>
      </c>
      <c r="H3735" s="108">
        <f t="shared" si="472"/>
        <v>1310.8094999999998</v>
      </c>
      <c r="I3735" s="41">
        <f t="shared" si="468"/>
        <v>0</v>
      </c>
      <c r="J3735" s="41">
        <f t="shared" si="473"/>
        <v>2039.0369999999994</v>
      </c>
      <c r="K3735" s="45" t="str">
        <f t="shared" ref="K3735:K3741" si="475">HYPERLINK(CONCATENATE("https://buscador.neorep.com.ar/",TRIM(A3735),"/"),"FOTO")</f>
        <v>FOTO</v>
      </c>
      <c r="L3735" s="46" t="s">
        <v>7046</v>
      </c>
    </row>
    <row r="3736" spans="1:12">
      <c r="A3736" s="41" t="s">
        <v>7047</v>
      </c>
      <c r="B3736" s="41"/>
      <c r="D3736" s="43" t="s">
        <v>7048</v>
      </c>
      <c r="E3736" s="44">
        <v>1.6818181818181817</v>
      </c>
      <c r="F3736" s="41">
        <f t="shared" si="470"/>
        <v>1631.3636363636363</v>
      </c>
      <c r="G3736" s="107">
        <f t="shared" si="471"/>
        <v>1973.9499999999998</v>
      </c>
      <c r="H3736" s="108">
        <f t="shared" si="472"/>
        <v>1776.5549999999998</v>
      </c>
      <c r="I3736" s="41">
        <f t="shared" si="468"/>
        <v>0</v>
      </c>
      <c r="J3736" s="41">
        <f t="shared" si="473"/>
        <v>2763.5299999999997</v>
      </c>
      <c r="K3736" s="45" t="str">
        <f t="shared" si="475"/>
        <v>FOTO</v>
      </c>
      <c r="L3736" s="46" t="s">
        <v>1078</v>
      </c>
    </row>
    <row r="3737" spans="1:12">
      <c r="A3737" s="41" t="s">
        <v>7049</v>
      </c>
      <c r="B3737" s="41"/>
      <c r="D3737" s="43" t="s">
        <v>7050</v>
      </c>
      <c r="E3737" s="44">
        <v>1.4</v>
      </c>
      <c r="F3737" s="41">
        <f t="shared" si="470"/>
        <v>1358</v>
      </c>
      <c r="G3737" s="107">
        <f t="shared" si="471"/>
        <v>1643.18</v>
      </c>
      <c r="H3737" s="108">
        <f t="shared" si="472"/>
        <v>1478.8620000000001</v>
      </c>
      <c r="I3737" s="41">
        <f t="shared" si="468"/>
        <v>0</v>
      </c>
      <c r="J3737" s="41">
        <f t="shared" si="473"/>
        <v>2300.4519999999998</v>
      </c>
      <c r="K3737" s="45" t="str">
        <f t="shared" si="475"/>
        <v>FOTO</v>
      </c>
      <c r="L3737" s="46" t="s">
        <v>1078</v>
      </c>
    </row>
    <row r="3738" spans="1:12">
      <c r="A3738" s="41" t="s">
        <v>7051</v>
      </c>
      <c r="B3738" s="41"/>
      <c r="D3738" s="43" t="s">
        <v>7052</v>
      </c>
      <c r="E3738" s="44">
        <v>1.5999999999999999</v>
      </c>
      <c r="F3738" s="41">
        <f t="shared" si="470"/>
        <v>1551.9999999999998</v>
      </c>
      <c r="G3738" s="107">
        <f t="shared" si="471"/>
        <v>1877.9199999999996</v>
      </c>
      <c r="H3738" s="108">
        <f t="shared" si="472"/>
        <v>1690.1279999999997</v>
      </c>
      <c r="I3738" s="41">
        <f t="shared" si="468"/>
        <v>0</v>
      </c>
      <c r="J3738" s="41">
        <f t="shared" si="473"/>
        <v>2629.0879999999993</v>
      </c>
      <c r="K3738" s="45" t="str">
        <f t="shared" si="475"/>
        <v>FOTO</v>
      </c>
      <c r="L3738" s="46"/>
    </row>
    <row r="3739" spans="1:12">
      <c r="A3739" s="41" t="s">
        <v>7053</v>
      </c>
      <c r="B3739" s="41"/>
      <c r="D3739" s="43" t="s">
        <v>7054</v>
      </c>
      <c r="E3739" s="44">
        <v>0.95909090909090899</v>
      </c>
      <c r="F3739" s="41">
        <f t="shared" si="470"/>
        <v>930.31818181818176</v>
      </c>
      <c r="G3739" s="107">
        <f t="shared" si="471"/>
        <v>1125.6849999999999</v>
      </c>
      <c r="H3739" s="108">
        <f t="shared" si="472"/>
        <v>1013.1165</v>
      </c>
      <c r="I3739" s="41">
        <f t="shared" si="468"/>
        <v>0</v>
      </c>
      <c r="J3739" s="41">
        <f t="shared" si="473"/>
        <v>1575.9589999999998</v>
      </c>
      <c r="K3739" s="45" t="str">
        <f t="shared" si="475"/>
        <v>FOTO</v>
      </c>
      <c r="L3739" s="46" t="s">
        <v>202</v>
      </c>
    </row>
    <row r="3740" spans="1:12">
      <c r="A3740" s="41" t="s">
        <v>7055</v>
      </c>
      <c r="B3740" s="41"/>
      <c r="D3740" s="43" t="s">
        <v>7056</v>
      </c>
      <c r="E3740" s="44">
        <v>1.0409090909090908</v>
      </c>
      <c r="F3740" s="41">
        <f t="shared" si="470"/>
        <v>1009.681818181818</v>
      </c>
      <c r="G3740" s="107">
        <f t="shared" si="471"/>
        <v>1221.7149999999997</v>
      </c>
      <c r="H3740" s="108">
        <f t="shared" si="472"/>
        <v>1099.5434999999998</v>
      </c>
      <c r="I3740" s="41">
        <f t="shared" si="468"/>
        <v>0</v>
      </c>
      <c r="J3740" s="41">
        <f t="shared" si="473"/>
        <v>1710.4009999999994</v>
      </c>
      <c r="K3740" s="45" t="str">
        <f t="shared" si="475"/>
        <v>FOTO</v>
      </c>
      <c r="L3740" s="46"/>
    </row>
    <row r="3741" spans="1:12">
      <c r="A3741" s="41" t="s">
        <v>7057</v>
      </c>
      <c r="B3741" s="41"/>
      <c r="D3741" s="43" t="s">
        <v>7058</v>
      </c>
      <c r="E3741" s="44">
        <v>1.2</v>
      </c>
      <c r="F3741" s="41">
        <f t="shared" si="470"/>
        <v>1164</v>
      </c>
      <c r="G3741" s="107">
        <f t="shared" si="471"/>
        <v>1408.44</v>
      </c>
      <c r="H3741" s="108">
        <f t="shared" si="472"/>
        <v>1267.596</v>
      </c>
      <c r="I3741" s="41">
        <f t="shared" si="468"/>
        <v>0</v>
      </c>
      <c r="J3741" s="41">
        <f t="shared" si="473"/>
        <v>1971.816</v>
      </c>
      <c r="K3741" s="45" t="str">
        <f t="shared" si="475"/>
        <v>FOTO</v>
      </c>
      <c r="L3741" s="46" t="s">
        <v>690</v>
      </c>
    </row>
    <row r="3742" spans="1:12" ht="15.75">
      <c r="A3742" s="47" t="s">
        <v>7059</v>
      </c>
      <c r="B3742" s="48"/>
      <c r="D3742" s="43"/>
      <c r="E3742" s="44">
        <v>0</v>
      </c>
      <c r="F3742" s="41">
        <f t="shared" si="470"/>
        <v>0</v>
      </c>
      <c r="G3742" s="107">
        <f t="shared" si="471"/>
        <v>0</v>
      </c>
      <c r="H3742" s="108">
        <f t="shared" si="472"/>
        <v>0</v>
      </c>
      <c r="I3742" s="41">
        <f t="shared" si="468"/>
        <v>0</v>
      </c>
      <c r="J3742" s="41">
        <f t="shared" si="473"/>
        <v>0</v>
      </c>
      <c r="K3742" s="45"/>
      <c r="L3742" s="46"/>
    </row>
    <row r="3743" spans="1:12">
      <c r="A3743" s="41" t="s">
        <v>7060</v>
      </c>
      <c r="B3743" s="41"/>
      <c r="D3743" s="43" t="s">
        <v>7061</v>
      </c>
      <c r="E3743" s="44">
        <v>0.44090909090909086</v>
      </c>
      <c r="F3743" s="41">
        <f t="shared" si="470"/>
        <v>427.68181818181813</v>
      </c>
      <c r="G3743" s="107">
        <f t="shared" si="471"/>
        <v>517.49499999999989</v>
      </c>
      <c r="H3743" s="108">
        <f t="shared" si="472"/>
        <v>465.74549999999994</v>
      </c>
      <c r="I3743" s="41">
        <f t="shared" si="468"/>
        <v>0</v>
      </c>
      <c r="J3743" s="41">
        <f t="shared" si="473"/>
        <v>724.49299999999982</v>
      </c>
      <c r="K3743" s="45" t="str">
        <f t="shared" ref="K3743:K3754" si="476">HYPERLINK(CONCATENATE("https://buscador.neorep.com.ar/",TRIM(A3743),"/"),"FOTO")</f>
        <v>FOTO</v>
      </c>
      <c r="L3743" s="46"/>
    </row>
    <row r="3744" spans="1:12">
      <c r="A3744" s="41" t="s">
        <v>7062</v>
      </c>
      <c r="B3744" s="41"/>
      <c r="D3744" s="43" t="s">
        <v>7063</v>
      </c>
      <c r="E3744" s="44">
        <v>1.0818181818181818</v>
      </c>
      <c r="F3744" s="41">
        <f t="shared" si="470"/>
        <v>1049.3636363636363</v>
      </c>
      <c r="G3744" s="107">
        <f t="shared" si="471"/>
        <v>1269.7299999999998</v>
      </c>
      <c r="H3744" s="108">
        <f t="shared" si="472"/>
        <v>1142.7569999999998</v>
      </c>
      <c r="I3744" s="41">
        <f t="shared" si="468"/>
        <v>0</v>
      </c>
      <c r="J3744" s="41">
        <f t="shared" si="473"/>
        <v>1777.6219999999996</v>
      </c>
      <c r="K3744" s="45" t="str">
        <f t="shared" si="476"/>
        <v>FOTO</v>
      </c>
      <c r="L3744" s="46"/>
    </row>
    <row r="3745" spans="1:12">
      <c r="A3745" s="41" t="s">
        <v>7064</v>
      </c>
      <c r="B3745" s="41"/>
      <c r="D3745" s="43" t="s">
        <v>7065</v>
      </c>
      <c r="E3745" s="44">
        <v>0.68181818181818177</v>
      </c>
      <c r="F3745" s="41">
        <f t="shared" si="470"/>
        <v>661.36363636363626</v>
      </c>
      <c r="G3745" s="107">
        <f t="shared" si="471"/>
        <v>800.24999999999989</v>
      </c>
      <c r="H3745" s="108">
        <f t="shared" si="472"/>
        <v>720.22499999999991</v>
      </c>
      <c r="I3745" s="41">
        <f t="shared" si="468"/>
        <v>0</v>
      </c>
      <c r="J3745" s="41">
        <f t="shared" si="473"/>
        <v>1120.3499999999997</v>
      </c>
      <c r="K3745" s="45" t="str">
        <f t="shared" si="476"/>
        <v>FOTO</v>
      </c>
      <c r="L3745" s="46"/>
    </row>
    <row r="3746" spans="1:12">
      <c r="A3746" s="41" t="s">
        <v>7066</v>
      </c>
      <c r="B3746" s="41"/>
      <c r="D3746" s="43" t="s">
        <v>7067</v>
      </c>
      <c r="E3746" s="44">
        <v>0.6</v>
      </c>
      <c r="F3746" s="41">
        <f t="shared" si="470"/>
        <v>582</v>
      </c>
      <c r="G3746" s="107">
        <f t="shared" si="471"/>
        <v>704.22</v>
      </c>
      <c r="H3746" s="108">
        <f t="shared" si="472"/>
        <v>633.798</v>
      </c>
      <c r="I3746" s="41">
        <f t="shared" si="468"/>
        <v>0</v>
      </c>
      <c r="J3746" s="41">
        <f t="shared" si="473"/>
        <v>985.90800000000002</v>
      </c>
      <c r="K3746" s="45" t="str">
        <f t="shared" si="476"/>
        <v>FOTO</v>
      </c>
      <c r="L3746" s="46" t="s">
        <v>1078</v>
      </c>
    </row>
    <row r="3747" spans="1:12">
      <c r="A3747" s="49" t="s">
        <v>7068</v>
      </c>
      <c r="B3747" s="49"/>
      <c r="D3747" s="66" t="s">
        <v>7069</v>
      </c>
      <c r="E3747" s="44">
        <v>0.35909090909090907</v>
      </c>
      <c r="F3747" s="41">
        <f t="shared" si="470"/>
        <v>348.31818181818181</v>
      </c>
      <c r="G3747" s="107">
        <f t="shared" si="471"/>
        <v>421.46499999999997</v>
      </c>
      <c r="H3747" s="108">
        <f t="shared" si="472"/>
        <v>379.31849999999997</v>
      </c>
      <c r="I3747" s="41">
        <f t="shared" si="468"/>
        <v>0</v>
      </c>
      <c r="J3747" s="41">
        <f t="shared" si="473"/>
        <v>590.05099999999993</v>
      </c>
      <c r="K3747" s="45" t="str">
        <f t="shared" si="476"/>
        <v>FOTO</v>
      </c>
      <c r="L3747" s="46"/>
    </row>
    <row r="3748" spans="1:12">
      <c r="A3748" s="41" t="s">
        <v>7070</v>
      </c>
      <c r="B3748" s="41"/>
      <c r="D3748" s="43" t="s">
        <v>7071</v>
      </c>
      <c r="E3748" s="44">
        <v>0.71818181818181814</v>
      </c>
      <c r="F3748" s="41">
        <f t="shared" si="470"/>
        <v>696.63636363636363</v>
      </c>
      <c r="G3748" s="107">
        <f t="shared" si="471"/>
        <v>842.93</v>
      </c>
      <c r="H3748" s="108">
        <f t="shared" si="472"/>
        <v>758.63699999999994</v>
      </c>
      <c r="I3748" s="41">
        <f t="shared" si="468"/>
        <v>0</v>
      </c>
      <c r="J3748" s="41">
        <f t="shared" si="473"/>
        <v>1180.1019999999999</v>
      </c>
      <c r="K3748" s="45" t="str">
        <f t="shared" si="476"/>
        <v>FOTO</v>
      </c>
      <c r="L3748" s="46"/>
    </row>
    <row r="3749" spans="1:12">
      <c r="A3749" s="41" t="s">
        <v>7072</v>
      </c>
      <c r="B3749" s="41"/>
      <c r="D3749" s="43" t="s">
        <v>7073</v>
      </c>
      <c r="E3749" s="44">
        <v>0.55909090909090908</v>
      </c>
      <c r="F3749" s="41">
        <f t="shared" si="470"/>
        <v>542.31818181818176</v>
      </c>
      <c r="G3749" s="107">
        <f t="shared" si="471"/>
        <v>656.20499999999993</v>
      </c>
      <c r="H3749" s="108">
        <f t="shared" si="472"/>
        <v>590.58449999999993</v>
      </c>
      <c r="I3749" s="41">
        <f t="shared" si="468"/>
        <v>0</v>
      </c>
      <c r="J3749" s="41">
        <f t="shared" si="473"/>
        <v>918.68699999999978</v>
      </c>
      <c r="K3749" s="45" t="str">
        <f t="shared" si="476"/>
        <v>FOTO</v>
      </c>
      <c r="L3749" s="46" t="s">
        <v>199</v>
      </c>
    </row>
    <row r="3750" spans="1:12">
      <c r="A3750" s="41" t="s">
        <v>7074</v>
      </c>
      <c r="B3750" s="41"/>
      <c r="D3750" s="43" t="s">
        <v>7075</v>
      </c>
      <c r="E3750" s="44">
        <v>0.75909090909090904</v>
      </c>
      <c r="F3750" s="41">
        <f t="shared" si="470"/>
        <v>736.31818181818176</v>
      </c>
      <c r="G3750" s="107">
        <f t="shared" si="471"/>
        <v>890.94499999999994</v>
      </c>
      <c r="H3750" s="108">
        <f t="shared" si="472"/>
        <v>801.85050000000001</v>
      </c>
      <c r="I3750" s="41">
        <f t="shared" si="468"/>
        <v>0</v>
      </c>
      <c r="J3750" s="41">
        <f t="shared" si="473"/>
        <v>1247.3229999999999</v>
      </c>
      <c r="K3750" s="45" t="str">
        <f t="shared" si="476"/>
        <v>FOTO</v>
      </c>
      <c r="L3750" s="46"/>
    </row>
    <row r="3751" spans="1:12">
      <c r="A3751" s="41" t="s">
        <v>7076</v>
      </c>
      <c r="B3751" s="41"/>
      <c r="D3751" s="43" t="s">
        <v>7077</v>
      </c>
      <c r="E3751" s="44">
        <v>0.39999999999999997</v>
      </c>
      <c r="F3751" s="41">
        <f t="shared" si="470"/>
        <v>387.99999999999994</v>
      </c>
      <c r="G3751" s="107">
        <f t="shared" si="471"/>
        <v>469.4799999999999</v>
      </c>
      <c r="H3751" s="108">
        <f t="shared" si="472"/>
        <v>422.53199999999993</v>
      </c>
      <c r="I3751" s="41">
        <f t="shared" si="468"/>
        <v>0</v>
      </c>
      <c r="J3751" s="41">
        <f t="shared" si="473"/>
        <v>657.27199999999982</v>
      </c>
      <c r="K3751" s="45" t="str">
        <f t="shared" si="476"/>
        <v>FOTO</v>
      </c>
      <c r="L3751" s="46"/>
    </row>
    <row r="3752" spans="1:12">
      <c r="A3752" s="51" t="s">
        <v>7078</v>
      </c>
      <c r="B3752" s="51"/>
      <c r="D3752" s="100" t="s">
        <v>7079</v>
      </c>
      <c r="E3752" s="44">
        <v>1.2</v>
      </c>
      <c r="F3752" s="41">
        <f t="shared" si="470"/>
        <v>1164</v>
      </c>
      <c r="G3752" s="107">
        <f t="shared" si="471"/>
        <v>1408.44</v>
      </c>
      <c r="H3752" s="108">
        <f t="shared" si="472"/>
        <v>1267.596</v>
      </c>
      <c r="I3752" s="41">
        <f t="shared" si="468"/>
        <v>0</v>
      </c>
      <c r="J3752" s="41">
        <f t="shared" si="473"/>
        <v>1971.816</v>
      </c>
      <c r="K3752" s="45" t="str">
        <f t="shared" si="476"/>
        <v>FOTO</v>
      </c>
      <c r="L3752" s="46" t="s">
        <v>202</v>
      </c>
    </row>
    <row r="3753" spans="1:12">
      <c r="A3753" s="41" t="s">
        <v>7080</v>
      </c>
      <c r="B3753" s="41"/>
      <c r="D3753" s="43" t="s">
        <v>7081</v>
      </c>
      <c r="E3753" s="44">
        <v>0.79999999999999993</v>
      </c>
      <c r="F3753" s="41">
        <f t="shared" si="470"/>
        <v>775.99999999999989</v>
      </c>
      <c r="G3753" s="107">
        <f t="shared" si="471"/>
        <v>938.95999999999981</v>
      </c>
      <c r="H3753" s="108">
        <f t="shared" si="472"/>
        <v>845.06399999999985</v>
      </c>
      <c r="I3753" s="41">
        <f t="shared" si="468"/>
        <v>0</v>
      </c>
      <c r="J3753" s="41">
        <f t="shared" si="473"/>
        <v>1314.5439999999996</v>
      </c>
      <c r="K3753" s="45" t="str">
        <f t="shared" si="476"/>
        <v>FOTO</v>
      </c>
      <c r="L3753" s="46"/>
    </row>
    <row r="3754" spans="1:12">
      <c r="A3754" s="41" t="s">
        <v>7082</v>
      </c>
      <c r="B3754" s="41"/>
      <c r="D3754" s="43" t="s">
        <v>7083</v>
      </c>
      <c r="E3754" s="44">
        <v>0.55909090909090908</v>
      </c>
      <c r="F3754" s="41">
        <f t="shared" si="470"/>
        <v>542.31818181818176</v>
      </c>
      <c r="G3754" s="107">
        <f t="shared" si="471"/>
        <v>656.20499999999993</v>
      </c>
      <c r="H3754" s="108">
        <f t="shared" si="472"/>
        <v>590.58449999999993</v>
      </c>
      <c r="I3754" s="41">
        <f t="shared" si="468"/>
        <v>0</v>
      </c>
      <c r="J3754" s="41">
        <f t="shared" si="473"/>
        <v>918.68699999999978</v>
      </c>
      <c r="K3754" s="45" t="str">
        <f t="shared" si="476"/>
        <v>FOTO</v>
      </c>
      <c r="L3754" s="46"/>
    </row>
    <row r="3755" spans="1:12" ht="15.75">
      <c r="A3755" s="47" t="s">
        <v>7084</v>
      </c>
      <c r="B3755" s="48"/>
      <c r="D3755" s="43"/>
      <c r="E3755" s="44">
        <v>0</v>
      </c>
      <c r="F3755" s="41">
        <f t="shared" si="470"/>
        <v>0</v>
      </c>
      <c r="G3755" s="107">
        <f t="shared" si="471"/>
        <v>0</v>
      </c>
      <c r="H3755" s="108">
        <f t="shared" si="472"/>
        <v>0</v>
      </c>
      <c r="I3755" s="41">
        <f t="shared" si="468"/>
        <v>0</v>
      </c>
      <c r="J3755" s="41">
        <f t="shared" si="473"/>
        <v>0</v>
      </c>
      <c r="K3755" s="45"/>
      <c r="L3755" s="46"/>
    </row>
    <row r="3756" spans="1:12">
      <c r="A3756" s="41" t="s">
        <v>7085</v>
      </c>
      <c r="B3756" s="41"/>
      <c r="D3756" s="43" t="s">
        <v>7086</v>
      </c>
      <c r="E3756" s="44">
        <v>2.5999999999999996</v>
      </c>
      <c r="F3756" s="41">
        <f t="shared" si="470"/>
        <v>2521.9999999999995</v>
      </c>
      <c r="G3756" s="107">
        <f t="shared" si="471"/>
        <v>3051.6199999999994</v>
      </c>
      <c r="H3756" s="108">
        <f t="shared" si="472"/>
        <v>2746.4579999999996</v>
      </c>
      <c r="I3756" s="41">
        <f t="shared" si="468"/>
        <v>0</v>
      </c>
      <c r="J3756" s="41">
        <f t="shared" si="473"/>
        <v>4272.2679999999991</v>
      </c>
      <c r="K3756" s="45" t="str">
        <f>HYPERLINK(CONCATENATE("https://buscador.neorep.com.ar/",TRIM(A3756),"/"),"FOTO")</f>
        <v>FOTO</v>
      </c>
      <c r="L3756" s="46"/>
    </row>
    <row r="3757" spans="1:12">
      <c r="A3757" s="41" t="s">
        <v>7087</v>
      </c>
      <c r="B3757" s="41"/>
      <c r="D3757" s="43" t="s">
        <v>7088</v>
      </c>
      <c r="E3757" s="44">
        <v>2.5999999999999996</v>
      </c>
      <c r="F3757" s="41">
        <f t="shared" si="470"/>
        <v>2521.9999999999995</v>
      </c>
      <c r="G3757" s="107">
        <f t="shared" si="471"/>
        <v>3051.6199999999994</v>
      </c>
      <c r="H3757" s="108">
        <f t="shared" si="472"/>
        <v>2746.4579999999996</v>
      </c>
      <c r="I3757" s="41">
        <f t="shared" si="468"/>
        <v>0</v>
      </c>
      <c r="J3757" s="41">
        <f t="shared" si="473"/>
        <v>4272.2679999999991</v>
      </c>
      <c r="K3757" s="45" t="str">
        <f>HYPERLINK(CONCATENATE("https://buscador.neorep.com.ar/",TRIM(A3757),"/"),"FOTO")</f>
        <v>FOTO</v>
      </c>
      <c r="L3757" s="46"/>
    </row>
    <row r="3758" spans="1:12">
      <c r="A3758" s="41" t="s">
        <v>7089</v>
      </c>
      <c r="B3758" s="41"/>
      <c r="D3758" s="43" t="s">
        <v>7090</v>
      </c>
      <c r="E3758" s="44">
        <v>2.5999999999999996</v>
      </c>
      <c r="F3758" s="41">
        <f t="shared" si="470"/>
        <v>2521.9999999999995</v>
      </c>
      <c r="G3758" s="107">
        <f t="shared" si="471"/>
        <v>3051.6199999999994</v>
      </c>
      <c r="H3758" s="108">
        <f t="shared" si="472"/>
        <v>2746.4579999999996</v>
      </c>
      <c r="I3758" s="41">
        <f t="shared" si="468"/>
        <v>0</v>
      </c>
      <c r="J3758" s="41">
        <f t="shared" si="473"/>
        <v>4272.2679999999991</v>
      </c>
      <c r="K3758" s="45" t="str">
        <f>HYPERLINK(CONCATENATE("https://buscador.neorep.com.ar/",TRIM(A3758),"/"),"FOTO")</f>
        <v>FOTO</v>
      </c>
      <c r="L3758" s="46"/>
    </row>
    <row r="3759" spans="1:12">
      <c r="A3759" s="41" t="s">
        <v>7091</v>
      </c>
      <c r="B3759" s="41"/>
      <c r="D3759" s="43" t="s">
        <v>7092</v>
      </c>
      <c r="E3759" s="44">
        <v>0.64090909090909087</v>
      </c>
      <c r="F3759" s="41">
        <f t="shared" si="470"/>
        <v>621.68181818181813</v>
      </c>
      <c r="G3759" s="107">
        <f t="shared" si="471"/>
        <v>752.2349999999999</v>
      </c>
      <c r="H3759" s="108">
        <f t="shared" si="472"/>
        <v>677.01149999999996</v>
      </c>
      <c r="I3759" s="41">
        <f t="shared" si="468"/>
        <v>0</v>
      </c>
      <c r="J3759" s="41">
        <f t="shared" si="473"/>
        <v>1053.1289999999999</v>
      </c>
      <c r="K3759" s="45" t="str">
        <f>HYPERLINK(CONCATENATE("https://buscador.neorep.com.ar/",TRIM(A3759),"/"),"FOTO")</f>
        <v>FOTO</v>
      </c>
      <c r="L3759" s="46"/>
    </row>
    <row r="3760" spans="1:12" ht="15.75">
      <c r="A3760" s="47" t="s">
        <v>7093</v>
      </c>
      <c r="B3760" s="48"/>
      <c r="D3760" s="43"/>
      <c r="E3760" s="44">
        <v>0</v>
      </c>
      <c r="F3760" s="41">
        <f t="shared" si="470"/>
        <v>0</v>
      </c>
      <c r="G3760" s="107">
        <f t="shared" si="471"/>
        <v>0</v>
      </c>
      <c r="H3760" s="108">
        <f t="shared" si="472"/>
        <v>0</v>
      </c>
      <c r="I3760" s="41">
        <f t="shared" si="468"/>
        <v>0</v>
      </c>
      <c r="J3760" s="41">
        <f t="shared" si="473"/>
        <v>0</v>
      </c>
      <c r="K3760" s="45"/>
      <c r="L3760" s="46"/>
    </row>
    <row r="3761" spans="1:12">
      <c r="A3761" s="41" t="s">
        <v>7094</v>
      </c>
      <c r="B3761" s="41" t="s">
        <v>7095</v>
      </c>
      <c r="D3761" s="43" t="s">
        <v>7096</v>
      </c>
      <c r="E3761" s="44">
        <v>3.3590909090909085</v>
      </c>
      <c r="F3761" s="41">
        <f t="shared" si="470"/>
        <v>3258.3181818181811</v>
      </c>
      <c r="G3761" s="107">
        <f t="shared" si="471"/>
        <v>3942.5649999999991</v>
      </c>
      <c r="H3761" s="108">
        <f t="shared" si="472"/>
        <v>3548.3084999999992</v>
      </c>
      <c r="I3761" s="41">
        <f t="shared" si="468"/>
        <v>0</v>
      </c>
      <c r="J3761" s="41">
        <f t="shared" si="473"/>
        <v>5519.5909999999985</v>
      </c>
      <c r="K3761" s="45" t="str">
        <f t="shared" ref="K3761:K3789" si="477">HYPERLINK(CONCATENATE("https://buscador.neorep.com.ar/",TRIM(A3761),"/"),"FOTO")</f>
        <v>FOTO</v>
      </c>
      <c r="L3761" s="46" t="s">
        <v>429</v>
      </c>
    </row>
    <row r="3762" spans="1:12">
      <c r="A3762" s="41" t="s">
        <v>7097</v>
      </c>
      <c r="B3762" s="41" t="s">
        <v>7095</v>
      </c>
      <c r="D3762" s="43" t="s">
        <v>7098</v>
      </c>
      <c r="E3762" s="44">
        <v>3.5999999999999996</v>
      </c>
      <c r="F3762" s="41">
        <f t="shared" si="470"/>
        <v>3491.9999999999995</v>
      </c>
      <c r="G3762" s="107">
        <f t="shared" si="471"/>
        <v>4225.32</v>
      </c>
      <c r="H3762" s="108">
        <f t="shared" si="472"/>
        <v>3802.788</v>
      </c>
      <c r="I3762" s="41">
        <f t="shared" si="468"/>
        <v>0</v>
      </c>
      <c r="J3762" s="41">
        <f t="shared" si="473"/>
        <v>5915.4479999999994</v>
      </c>
      <c r="K3762" s="45" t="str">
        <f t="shared" si="477"/>
        <v>FOTO</v>
      </c>
      <c r="L3762" s="46" t="s">
        <v>199</v>
      </c>
    </row>
    <row r="3763" spans="1:12" ht="12" customHeight="1">
      <c r="A3763" s="41" t="s">
        <v>7099</v>
      </c>
      <c r="B3763" s="41" t="s">
        <v>7095</v>
      </c>
      <c r="D3763" s="43" t="s">
        <v>7100</v>
      </c>
      <c r="E3763" s="44">
        <v>1.5999999999999999</v>
      </c>
      <c r="F3763" s="41">
        <f t="shared" si="470"/>
        <v>1551.9999999999998</v>
      </c>
      <c r="G3763" s="107">
        <f t="shared" si="471"/>
        <v>1877.9199999999996</v>
      </c>
      <c r="H3763" s="108">
        <f t="shared" si="472"/>
        <v>1690.1279999999997</v>
      </c>
      <c r="I3763" s="41">
        <f t="shared" si="468"/>
        <v>0</v>
      </c>
      <c r="J3763" s="41">
        <f t="shared" si="473"/>
        <v>2629.0879999999993</v>
      </c>
      <c r="K3763" s="45" t="str">
        <f t="shared" si="477"/>
        <v>FOTO</v>
      </c>
      <c r="L3763" s="46" t="s">
        <v>202</v>
      </c>
    </row>
    <row r="3764" spans="1:12">
      <c r="A3764" s="41" t="s">
        <v>7101</v>
      </c>
      <c r="B3764" s="41" t="s">
        <v>7095</v>
      </c>
      <c r="D3764" s="43" t="s">
        <v>7102</v>
      </c>
      <c r="E3764" s="44">
        <v>1.3409090909090908</v>
      </c>
      <c r="F3764" s="41">
        <f t="shared" si="470"/>
        <v>1300.681818181818</v>
      </c>
      <c r="G3764" s="107">
        <f t="shared" si="471"/>
        <v>1573.8249999999998</v>
      </c>
      <c r="H3764" s="108">
        <f t="shared" si="472"/>
        <v>1416.4424999999999</v>
      </c>
      <c r="I3764" s="41">
        <f t="shared" si="468"/>
        <v>0</v>
      </c>
      <c r="J3764" s="41">
        <f t="shared" si="473"/>
        <v>2203.3549999999996</v>
      </c>
      <c r="K3764" s="45" t="str">
        <f t="shared" si="477"/>
        <v>FOTO</v>
      </c>
      <c r="L3764" s="46" t="s">
        <v>429</v>
      </c>
    </row>
    <row r="3765" spans="1:12">
      <c r="A3765" s="41" t="s">
        <v>7103</v>
      </c>
      <c r="B3765" s="41" t="s">
        <v>7095</v>
      </c>
      <c r="D3765" s="43" t="s">
        <v>7104</v>
      </c>
      <c r="E3765" s="44">
        <v>1.5590909090909091</v>
      </c>
      <c r="F3765" s="41">
        <f t="shared" si="470"/>
        <v>1512.3181818181818</v>
      </c>
      <c r="G3765" s="107">
        <f t="shared" si="471"/>
        <v>1829.905</v>
      </c>
      <c r="H3765" s="108">
        <f t="shared" si="472"/>
        <v>1646.9145000000001</v>
      </c>
      <c r="I3765" s="41">
        <f t="shared" ref="I3765:I3828" si="478">+G3765*C3765</f>
        <v>0</v>
      </c>
      <c r="J3765" s="41">
        <f t="shared" si="473"/>
        <v>2561.8669999999997</v>
      </c>
      <c r="K3765" s="45" t="str">
        <f t="shared" si="477"/>
        <v>FOTO</v>
      </c>
      <c r="L3765" s="46" t="s">
        <v>429</v>
      </c>
    </row>
    <row r="3766" spans="1:12">
      <c r="A3766" s="41" t="s">
        <v>7105</v>
      </c>
      <c r="B3766" s="41" t="s">
        <v>7095</v>
      </c>
      <c r="D3766" s="43" t="s">
        <v>7106</v>
      </c>
      <c r="E3766" s="44">
        <v>1.7999999999999998</v>
      </c>
      <c r="F3766" s="41">
        <f t="shared" si="470"/>
        <v>1745.9999999999998</v>
      </c>
      <c r="G3766" s="107">
        <f t="shared" si="471"/>
        <v>2112.66</v>
      </c>
      <c r="H3766" s="108">
        <f t="shared" si="472"/>
        <v>1901.394</v>
      </c>
      <c r="I3766" s="41">
        <f t="shared" si="478"/>
        <v>0</v>
      </c>
      <c r="J3766" s="41">
        <f t="shared" si="473"/>
        <v>2957.7239999999997</v>
      </c>
      <c r="K3766" s="45" t="str">
        <f t="shared" si="477"/>
        <v>FOTO</v>
      </c>
      <c r="L3766" s="46" t="s">
        <v>202</v>
      </c>
    </row>
    <row r="3767" spans="1:12">
      <c r="A3767" s="101" t="s">
        <v>7107</v>
      </c>
      <c r="B3767" s="41" t="s">
        <v>7095</v>
      </c>
      <c r="D3767" s="82" t="s">
        <v>7108</v>
      </c>
      <c r="E3767" s="44">
        <v>3.1181818181818182</v>
      </c>
      <c r="F3767" s="41">
        <f t="shared" si="470"/>
        <v>3024.6363636363635</v>
      </c>
      <c r="G3767" s="107">
        <f t="shared" si="471"/>
        <v>3659.81</v>
      </c>
      <c r="H3767" s="108">
        <f t="shared" si="472"/>
        <v>3293.8290000000002</v>
      </c>
      <c r="I3767" s="41">
        <f t="shared" si="478"/>
        <v>0</v>
      </c>
      <c r="J3767" s="41">
        <f t="shared" si="473"/>
        <v>5123.7339999999995</v>
      </c>
      <c r="K3767" s="45" t="str">
        <f t="shared" si="477"/>
        <v>FOTO</v>
      </c>
      <c r="L3767" s="46" t="s">
        <v>159</v>
      </c>
    </row>
    <row r="3768" spans="1:12">
      <c r="A3768" s="41" t="s">
        <v>7109</v>
      </c>
      <c r="B3768" s="41" t="s">
        <v>7095</v>
      </c>
      <c r="D3768" s="43" t="s">
        <v>7110</v>
      </c>
      <c r="E3768" s="44">
        <v>1.8409090909090906</v>
      </c>
      <c r="F3768" s="41">
        <f t="shared" si="470"/>
        <v>1785.6818181818178</v>
      </c>
      <c r="G3768" s="107">
        <f t="shared" si="471"/>
        <v>2160.6749999999993</v>
      </c>
      <c r="H3768" s="108">
        <f t="shared" si="472"/>
        <v>1944.6074999999994</v>
      </c>
      <c r="I3768" s="41">
        <f t="shared" si="478"/>
        <v>0</v>
      </c>
      <c r="J3768" s="41">
        <f t="shared" si="473"/>
        <v>3024.9449999999988</v>
      </c>
      <c r="K3768" s="45" t="str">
        <f t="shared" si="477"/>
        <v>FOTO</v>
      </c>
      <c r="L3768" s="46"/>
    </row>
    <row r="3769" spans="1:12">
      <c r="A3769" s="41" t="s">
        <v>7111</v>
      </c>
      <c r="B3769" s="41" t="s">
        <v>7095</v>
      </c>
      <c r="D3769" s="43" t="s">
        <v>7112</v>
      </c>
      <c r="E3769" s="44">
        <v>1.6818181818181817</v>
      </c>
      <c r="F3769" s="41">
        <f t="shared" si="470"/>
        <v>1631.3636363636363</v>
      </c>
      <c r="G3769" s="107">
        <f t="shared" si="471"/>
        <v>1973.9499999999998</v>
      </c>
      <c r="H3769" s="108">
        <f t="shared" si="472"/>
        <v>1776.5549999999998</v>
      </c>
      <c r="I3769" s="41">
        <f t="shared" si="478"/>
        <v>0</v>
      </c>
      <c r="J3769" s="41">
        <f t="shared" si="473"/>
        <v>2763.5299999999997</v>
      </c>
      <c r="K3769" s="45" t="str">
        <f t="shared" si="477"/>
        <v>FOTO</v>
      </c>
      <c r="L3769" s="46"/>
    </row>
    <row r="3770" spans="1:12">
      <c r="A3770" s="41" t="s">
        <v>7113</v>
      </c>
      <c r="B3770" s="41" t="s">
        <v>7095</v>
      </c>
      <c r="D3770" s="43" t="s">
        <v>7380</v>
      </c>
      <c r="E3770" s="44">
        <v>1.6409090909090907</v>
      </c>
      <c r="F3770" s="41">
        <f t="shared" si="470"/>
        <v>1591.681818181818</v>
      </c>
      <c r="G3770" s="107">
        <f t="shared" si="471"/>
        <v>1925.9349999999997</v>
      </c>
      <c r="H3770" s="108">
        <f t="shared" si="472"/>
        <v>1733.3414999999998</v>
      </c>
      <c r="I3770" s="41">
        <f t="shared" si="478"/>
        <v>0</v>
      </c>
      <c r="J3770" s="41">
        <f t="shared" si="473"/>
        <v>2696.3089999999993</v>
      </c>
      <c r="K3770" s="45" t="str">
        <f t="shared" si="477"/>
        <v>FOTO</v>
      </c>
      <c r="L3770" s="46"/>
    </row>
    <row r="3771" spans="1:12">
      <c r="A3771" s="41" t="s">
        <v>7114</v>
      </c>
      <c r="B3771" s="41" t="s">
        <v>7095</v>
      </c>
      <c r="D3771" s="43" t="s">
        <v>7115</v>
      </c>
      <c r="E3771" s="44">
        <v>1.5181818181818181</v>
      </c>
      <c r="F3771" s="41">
        <f t="shared" si="470"/>
        <v>1472.6363636363635</v>
      </c>
      <c r="G3771" s="107">
        <f t="shared" si="471"/>
        <v>1781.8899999999999</v>
      </c>
      <c r="H3771" s="108">
        <f t="shared" si="472"/>
        <v>1603.701</v>
      </c>
      <c r="I3771" s="41">
        <f t="shared" si="478"/>
        <v>0</v>
      </c>
      <c r="J3771" s="41">
        <f t="shared" si="473"/>
        <v>2494.6459999999997</v>
      </c>
      <c r="K3771" s="45" t="str">
        <f t="shared" si="477"/>
        <v>FOTO</v>
      </c>
      <c r="L3771" s="46" t="s">
        <v>429</v>
      </c>
    </row>
    <row r="3772" spans="1:12">
      <c r="A3772" s="41" t="s">
        <v>7116</v>
      </c>
      <c r="B3772" s="41" t="s">
        <v>7095</v>
      </c>
      <c r="D3772" s="43" t="s">
        <v>7117</v>
      </c>
      <c r="E3772" s="44">
        <v>1.5999999999999999</v>
      </c>
      <c r="F3772" s="41">
        <f t="shared" si="470"/>
        <v>1551.9999999999998</v>
      </c>
      <c r="G3772" s="107">
        <f t="shared" si="471"/>
        <v>1877.9199999999996</v>
      </c>
      <c r="H3772" s="108">
        <f t="shared" si="472"/>
        <v>1690.1279999999997</v>
      </c>
      <c r="I3772" s="41">
        <f t="shared" si="478"/>
        <v>0</v>
      </c>
      <c r="J3772" s="41">
        <f t="shared" si="473"/>
        <v>2629.0879999999993</v>
      </c>
      <c r="K3772" s="45" t="str">
        <f t="shared" si="477"/>
        <v>FOTO</v>
      </c>
      <c r="L3772" s="46"/>
    </row>
    <row r="3773" spans="1:12">
      <c r="A3773" s="41" t="s">
        <v>7118</v>
      </c>
      <c r="B3773" s="41" t="s">
        <v>7095</v>
      </c>
      <c r="D3773" s="43" t="s">
        <v>7119</v>
      </c>
      <c r="E3773" s="44">
        <v>1.918181818181818</v>
      </c>
      <c r="F3773" s="41">
        <f t="shared" si="470"/>
        <v>1860.6363636363635</v>
      </c>
      <c r="G3773" s="107">
        <f t="shared" si="471"/>
        <v>2251.37</v>
      </c>
      <c r="H3773" s="108">
        <f t="shared" si="472"/>
        <v>2026.2329999999999</v>
      </c>
      <c r="I3773" s="41">
        <f t="shared" si="478"/>
        <v>0</v>
      </c>
      <c r="J3773" s="41">
        <f t="shared" si="473"/>
        <v>3151.9179999999997</v>
      </c>
      <c r="K3773" s="45" t="str">
        <f t="shared" si="477"/>
        <v>FOTO</v>
      </c>
      <c r="L3773" s="46" t="s">
        <v>159</v>
      </c>
    </row>
    <row r="3774" spans="1:12">
      <c r="A3774" s="41" t="s">
        <v>7120</v>
      </c>
      <c r="B3774" s="41" t="s">
        <v>7095</v>
      </c>
      <c r="D3774" s="43" t="s">
        <v>7121</v>
      </c>
      <c r="E3774" s="44">
        <v>1.759090909090909</v>
      </c>
      <c r="F3774" s="41">
        <f t="shared" si="470"/>
        <v>1706.3181818181818</v>
      </c>
      <c r="G3774" s="107">
        <f t="shared" si="471"/>
        <v>2064.645</v>
      </c>
      <c r="H3774" s="108">
        <f t="shared" si="472"/>
        <v>1858.1804999999999</v>
      </c>
      <c r="I3774" s="41">
        <f t="shared" si="478"/>
        <v>0</v>
      </c>
      <c r="J3774" s="41">
        <f t="shared" si="473"/>
        <v>2890.5029999999997</v>
      </c>
      <c r="K3774" s="45" t="str">
        <f t="shared" si="477"/>
        <v>FOTO</v>
      </c>
      <c r="L3774" s="46" t="s">
        <v>429</v>
      </c>
    </row>
    <row r="3775" spans="1:12">
      <c r="A3775" s="41" t="s">
        <v>7122</v>
      </c>
      <c r="B3775" s="41" t="s">
        <v>7095</v>
      </c>
      <c r="D3775" s="43" t="s">
        <v>7123</v>
      </c>
      <c r="E3775" s="44">
        <v>1.5999999999999999</v>
      </c>
      <c r="F3775" s="41">
        <f t="shared" si="470"/>
        <v>1551.9999999999998</v>
      </c>
      <c r="G3775" s="107">
        <f t="shared" si="471"/>
        <v>1877.9199999999996</v>
      </c>
      <c r="H3775" s="108">
        <f t="shared" si="472"/>
        <v>1690.1279999999997</v>
      </c>
      <c r="I3775" s="41">
        <f t="shared" si="478"/>
        <v>0</v>
      </c>
      <c r="J3775" s="41">
        <f t="shared" si="473"/>
        <v>2629.0879999999993</v>
      </c>
      <c r="K3775" s="45" t="str">
        <f t="shared" si="477"/>
        <v>FOTO</v>
      </c>
      <c r="L3775" s="46"/>
    </row>
    <row r="3776" spans="1:12">
      <c r="A3776" s="41" t="s">
        <v>7124</v>
      </c>
      <c r="B3776" s="41" t="s">
        <v>7095</v>
      </c>
      <c r="D3776" s="43" t="s">
        <v>7125</v>
      </c>
      <c r="E3776" s="44">
        <v>1.6818181818181817</v>
      </c>
      <c r="F3776" s="41">
        <f t="shared" si="470"/>
        <v>1631.3636363636363</v>
      </c>
      <c r="G3776" s="107">
        <f t="shared" si="471"/>
        <v>1973.9499999999998</v>
      </c>
      <c r="H3776" s="108">
        <f t="shared" si="472"/>
        <v>1776.5549999999998</v>
      </c>
      <c r="I3776" s="41">
        <f t="shared" si="478"/>
        <v>0</v>
      </c>
      <c r="J3776" s="41">
        <f t="shared" si="473"/>
        <v>2763.5299999999997</v>
      </c>
      <c r="K3776" s="45" t="str">
        <f t="shared" si="477"/>
        <v>FOTO</v>
      </c>
      <c r="L3776" s="46" t="s">
        <v>429</v>
      </c>
    </row>
    <row r="3777" spans="1:12">
      <c r="A3777" s="41" t="s">
        <v>7126</v>
      </c>
      <c r="B3777" s="41" t="s">
        <v>7095</v>
      </c>
      <c r="D3777" s="43" t="s">
        <v>7127</v>
      </c>
      <c r="E3777" s="44">
        <v>1.8409090909090906</v>
      </c>
      <c r="F3777" s="41">
        <f t="shared" si="470"/>
        <v>1785.6818181818178</v>
      </c>
      <c r="G3777" s="107">
        <f t="shared" si="471"/>
        <v>2160.6749999999993</v>
      </c>
      <c r="H3777" s="108">
        <f t="shared" si="472"/>
        <v>1944.6074999999994</v>
      </c>
      <c r="I3777" s="41">
        <f t="shared" si="478"/>
        <v>0</v>
      </c>
      <c r="J3777" s="41">
        <f t="shared" si="473"/>
        <v>3024.9449999999988</v>
      </c>
      <c r="K3777" s="45" t="str">
        <f t="shared" si="477"/>
        <v>FOTO</v>
      </c>
      <c r="L3777" s="46" t="s">
        <v>159</v>
      </c>
    </row>
    <row r="3778" spans="1:12">
      <c r="A3778" s="41" t="s">
        <v>7128</v>
      </c>
      <c r="B3778" s="41" t="s">
        <v>7095</v>
      </c>
      <c r="D3778" s="43" t="s">
        <v>7129</v>
      </c>
      <c r="E3778" s="44">
        <v>1.8409090909090906</v>
      </c>
      <c r="F3778" s="41">
        <f t="shared" si="470"/>
        <v>1785.6818181818178</v>
      </c>
      <c r="G3778" s="107">
        <f t="shared" si="471"/>
        <v>2160.6749999999993</v>
      </c>
      <c r="H3778" s="108">
        <f t="shared" si="472"/>
        <v>1944.6074999999994</v>
      </c>
      <c r="I3778" s="41">
        <f t="shared" si="478"/>
        <v>0</v>
      </c>
      <c r="J3778" s="41">
        <f t="shared" si="473"/>
        <v>3024.9449999999988</v>
      </c>
      <c r="K3778" s="45" t="str">
        <f t="shared" si="477"/>
        <v>FOTO</v>
      </c>
      <c r="L3778" s="46" t="s">
        <v>159</v>
      </c>
    </row>
    <row r="3779" spans="1:12">
      <c r="A3779" s="41" t="s">
        <v>7130</v>
      </c>
      <c r="B3779" s="41" t="s">
        <v>7095</v>
      </c>
      <c r="D3779" s="43" t="s">
        <v>7131</v>
      </c>
      <c r="E3779" s="44">
        <v>1.6409090909090907</v>
      </c>
      <c r="F3779" s="41">
        <f t="shared" si="470"/>
        <v>1591.681818181818</v>
      </c>
      <c r="G3779" s="107">
        <f t="shared" si="471"/>
        <v>1925.9349999999997</v>
      </c>
      <c r="H3779" s="108">
        <f t="shared" si="472"/>
        <v>1733.3414999999998</v>
      </c>
      <c r="I3779" s="41">
        <f t="shared" si="478"/>
        <v>0</v>
      </c>
      <c r="J3779" s="41">
        <f t="shared" si="473"/>
        <v>2696.3089999999993</v>
      </c>
      <c r="K3779" s="45" t="str">
        <f t="shared" si="477"/>
        <v>FOTO</v>
      </c>
      <c r="L3779" s="46"/>
    </row>
    <row r="3780" spans="1:12">
      <c r="A3780" s="41" t="s">
        <v>7132</v>
      </c>
      <c r="B3780" s="41" t="s">
        <v>7095</v>
      </c>
      <c r="D3780" s="43" t="s">
        <v>7133</v>
      </c>
      <c r="E3780" s="44">
        <v>2</v>
      </c>
      <c r="F3780" s="41">
        <f t="shared" si="470"/>
        <v>1940</v>
      </c>
      <c r="G3780" s="107">
        <f t="shared" si="471"/>
        <v>2347.4</v>
      </c>
      <c r="H3780" s="108">
        <f t="shared" si="472"/>
        <v>2112.6600000000003</v>
      </c>
      <c r="I3780" s="41">
        <f t="shared" si="478"/>
        <v>0</v>
      </c>
      <c r="J3780" s="41">
        <f t="shared" si="473"/>
        <v>3286.36</v>
      </c>
      <c r="K3780" s="45" t="str">
        <f t="shared" si="477"/>
        <v>FOTO</v>
      </c>
      <c r="L3780" s="46"/>
    </row>
    <row r="3781" spans="1:12">
      <c r="A3781" s="41" t="s">
        <v>7134</v>
      </c>
      <c r="B3781" s="41" t="s">
        <v>7095</v>
      </c>
      <c r="D3781" s="43" t="s">
        <v>7135</v>
      </c>
      <c r="E3781" s="44">
        <v>1.6818181818181817</v>
      </c>
      <c r="F3781" s="41">
        <f t="shared" si="470"/>
        <v>1631.3636363636363</v>
      </c>
      <c r="G3781" s="107">
        <f t="shared" si="471"/>
        <v>1973.9499999999998</v>
      </c>
      <c r="H3781" s="108">
        <f t="shared" si="472"/>
        <v>1776.5549999999998</v>
      </c>
      <c r="I3781" s="41">
        <f t="shared" si="478"/>
        <v>0</v>
      </c>
      <c r="J3781" s="41">
        <f t="shared" si="473"/>
        <v>2763.5299999999997</v>
      </c>
      <c r="K3781" s="45" t="str">
        <f t="shared" si="477"/>
        <v>FOTO</v>
      </c>
      <c r="L3781" s="46" t="s">
        <v>202</v>
      </c>
    </row>
    <row r="3782" spans="1:12">
      <c r="A3782" s="41" t="s">
        <v>7136</v>
      </c>
      <c r="B3782" s="41" t="s">
        <v>7095</v>
      </c>
      <c r="D3782" s="43" t="s">
        <v>7137</v>
      </c>
      <c r="E3782" s="44">
        <v>1.5999999999999999</v>
      </c>
      <c r="F3782" s="41">
        <f t="shared" si="470"/>
        <v>1551.9999999999998</v>
      </c>
      <c r="G3782" s="107">
        <f t="shared" si="471"/>
        <v>1877.9199999999996</v>
      </c>
      <c r="H3782" s="108">
        <f t="shared" si="472"/>
        <v>1690.1279999999997</v>
      </c>
      <c r="I3782" s="41">
        <f t="shared" si="478"/>
        <v>0</v>
      </c>
      <c r="J3782" s="41">
        <f t="shared" si="473"/>
        <v>2629.0879999999993</v>
      </c>
      <c r="K3782" s="45" t="str">
        <f t="shared" si="477"/>
        <v>FOTO</v>
      </c>
      <c r="L3782" s="46"/>
    </row>
    <row r="3783" spans="1:12">
      <c r="A3783" s="41" t="s">
        <v>7138</v>
      </c>
      <c r="B3783" s="41" t="s">
        <v>7095</v>
      </c>
      <c r="D3783" s="43" t="s">
        <v>7139</v>
      </c>
      <c r="E3783" s="44">
        <v>1.759090909090909</v>
      </c>
      <c r="F3783" s="41">
        <f t="shared" si="470"/>
        <v>1706.3181818181818</v>
      </c>
      <c r="G3783" s="107">
        <f t="shared" si="471"/>
        <v>2064.645</v>
      </c>
      <c r="H3783" s="108">
        <f t="shared" si="472"/>
        <v>1858.1804999999999</v>
      </c>
      <c r="I3783" s="41">
        <f t="shared" si="478"/>
        <v>0</v>
      </c>
      <c r="J3783" s="41">
        <f t="shared" si="473"/>
        <v>2890.5029999999997</v>
      </c>
      <c r="K3783" s="45" t="str">
        <f t="shared" si="477"/>
        <v>FOTO</v>
      </c>
      <c r="L3783" s="46" t="s">
        <v>429</v>
      </c>
    </row>
    <row r="3784" spans="1:12">
      <c r="A3784" s="41" t="s">
        <v>7140</v>
      </c>
      <c r="B3784" s="41" t="s">
        <v>7095</v>
      </c>
      <c r="D3784" s="43" t="s">
        <v>7141</v>
      </c>
      <c r="E3784" s="44">
        <v>1.5590909090909091</v>
      </c>
      <c r="F3784" s="41">
        <f t="shared" si="470"/>
        <v>1512.3181818181818</v>
      </c>
      <c r="G3784" s="107">
        <f t="shared" si="471"/>
        <v>1829.905</v>
      </c>
      <c r="H3784" s="108">
        <f t="shared" si="472"/>
        <v>1646.9145000000001</v>
      </c>
      <c r="I3784" s="41">
        <f t="shared" si="478"/>
        <v>0</v>
      </c>
      <c r="J3784" s="41">
        <f t="shared" si="473"/>
        <v>2561.8669999999997</v>
      </c>
      <c r="K3784" s="45" t="str">
        <f t="shared" si="477"/>
        <v>FOTO</v>
      </c>
      <c r="L3784" s="46" t="s">
        <v>429</v>
      </c>
    </row>
    <row r="3785" spans="1:12">
      <c r="A3785" s="41" t="s">
        <v>7142</v>
      </c>
      <c r="B3785" s="41" t="s">
        <v>7095</v>
      </c>
      <c r="D3785" s="43" t="s">
        <v>7143</v>
      </c>
      <c r="E3785" s="44">
        <v>1.4818181818181817</v>
      </c>
      <c r="F3785" s="41">
        <f t="shared" ref="F3785:F3848" si="479">+E3785*F$18</f>
        <v>1437.3636363636363</v>
      </c>
      <c r="G3785" s="107">
        <f t="shared" ref="G3785:G3848" si="480">+F3785*(1+G$18)</f>
        <v>1739.2099999999998</v>
      </c>
      <c r="H3785" s="108">
        <f t="shared" ref="H3785:H3848" si="481">+G3785*(1-H$18)</f>
        <v>1565.2889999999998</v>
      </c>
      <c r="I3785" s="41">
        <f t="shared" si="478"/>
        <v>0</v>
      </c>
      <c r="J3785" s="41">
        <f t="shared" ref="J3785:J3848" si="482">+G3785*(1+J$18)</f>
        <v>2434.8939999999998</v>
      </c>
      <c r="K3785" s="45" t="str">
        <f t="shared" si="477"/>
        <v>FOTO</v>
      </c>
      <c r="L3785" s="46" t="s">
        <v>202</v>
      </c>
    </row>
    <row r="3786" spans="1:12">
      <c r="A3786" s="41" t="s">
        <v>7144</v>
      </c>
      <c r="B3786" s="41" t="s">
        <v>7095</v>
      </c>
      <c r="D3786" s="43" t="s">
        <v>7145</v>
      </c>
      <c r="E3786" s="44">
        <v>1.5181818181818181</v>
      </c>
      <c r="F3786" s="41">
        <f t="shared" si="479"/>
        <v>1472.6363636363635</v>
      </c>
      <c r="G3786" s="107">
        <f t="shared" si="480"/>
        <v>1781.8899999999999</v>
      </c>
      <c r="H3786" s="108">
        <f t="shared" si="481"/>
        <v>1603.701</v>
      </c>
      <c r="I3786" s="41">
        <f t="shared" si="478"/>
        <v>0</v>
      </c>
      <c r="J3786" s="41">
        <f t="shared" si="482"/>
        <v>2494.6459999999997</v>
      </c>
      <c r="K3786" s="45" t="str">
        <f t="shared" si="477"/>
        <v>FOTO</v>
      </c>
      <c r="L3786" s="46" t="s">
        <v>429</v>
      </c>
    </row>
    <row r="3787" spans="1:12">
      <c r="A3787" s="41" t="s">
        <v>3918</v>
      </c>
      <c r="B3787" s="43" t="s">
        <v>488</v>
      </c>
      <c r="D3787" s="43" t="s">
        <v>3919</v>
      </c>
      <c r="E3787" s="44">
        <v>21.6</v>
      </c>
      <c r="F3787" s="41">
        <f t="shared" si="479"/>
        <v>20952</v>
      </c>
      <c r="G3787" s="107">
        <f t="shared" si="480"/>
        <v>25351.919999999998</v>
      </c>
      <c r="H3787" s="108">
        <f t="shared" si="481"/>
        <v>22816.727999999999</v>
      </c>
      <c r="I3787" s="41">
        <f t="shared" si="478"/>
        <v>0</v>
      </c>
      <c r="J3787" s="41">
        <f t="shared" si="482"/>
        <v>35492.687999999995</v>
      </c>
      <c r="K3787" s="45" t="str">
        <f t="shared" si="477"/>
        <v>FOTO</v>
      </c>
      <c r="L3787" s="46" t="s">
        <v>3920</v>
      </c>
    </row>
    <row r="3788" spans="1:12">
      <c r="A3788" s="41" t="s">
        <v>3921</v>
      </c>
      <c r="B3788" s="43" t="s">
        <v>488</v>
      </c>
      <c r="D3788" s="41" t="s">
        <v>3922</v>
      </c>
      <c r="E3788" s="44">
        <v>0</v>
      </c>
      <c r="F3788" s="41">
        <f t="shared" si="479"/>
        <v>0</v>
      </c>
      <c r="G3788" s="107">
        <f t="shared" si="480"/>
        <v>0</v>
      </c>
      <c r="H3788" s="108">
        <f t="shared" si="481"/>
        <v>0</v>
      </c>
      <c r="I3788" s="41">
        <f t="shared" si="478"/>
        <v>0</v>
      </c>
      <c r="J3788" s="41">
        <f t="shared" si="482"/>
        <v>0</v>
      </c>
      <c r="K3788" s="45" t="str">
        <f t="shared" si="477"/>
        <v>FOTO</v>
      </c>
      <c r="L3788" s="46"/>
    </row>
    <row r="3789" spans="1:12">
      <c r="A3789" s="41" t="s">
        <v>3927</v>
      </c>
      <c r="B3789" s="43" t="s">
        <v>488</v>
      </c>
      <c r="D3789" s="43" t="s">
        <v>3928</v>
      </c>
      <c r="E3789" s="44">
        <v>4.8</v>
      </c>
      <c r="F3789" s="41">
        <f t="shared" si="479"/>
        <v>4656</v>
      </c>
      <c r="G3789" s="107">
        <f t="shared" si="480"/>
        <v>5633.76</v>
      </c>
      <c r="H3789" s="108">
        <f t="shared" si="481"/>
        <v>5070.384</v>
      </c>
      <c r="I3789" s="41">
        <f t="shared" si="478"/>
        <v>0</v>
      </c>
      <c r="J3789" s="41">
        <f t="shared" si="482"/>
        <v>7887.2640000000001</v>
      </c>
      <c r="K3789" s="45" t="str">
        <f t="shared" si="477"/>
        <v>FOTO</v>
      </c>
      <c r="L3789" s="46"/>
    </row>
    <row r="3790" spans="1:12" ht="15.75">
      <c r="A3790" s="47" t="s">
        <v>7146</v>
      </c>
      <c r="B3790" s="48"/>
      <c r="D3790" s="43"/>
      <c r="E3790" s="44">
        <v>0</v>
      </c>
      <c r="F3790" s="41">
        <f t="shared" si="479"/>
        <v>0</v>
      </c>
      <c r="G3790" s="107">
        <f t="shared" si="480"/>
        <v>0</v>
      </c>
      <c r="H3790" s="108">
        <f t="shared" si="481"/>
        <v>0</v>
      </c>
      <c r="I3790" s="41">
        <f t="shared" si="478"/>
        <v>0</v>
      </c>
      <c r="J3790" s="41">
        <f t="shared" si="482"/>
        <v>0</v>
      </c>
      <c r="K3790" s="45"/>
      <c r="L3790" s="46"/>
    </row>
    <row r="3791" spans="1:12">
      <c r="A3791" s="41" t="s">
        <v>7147</v>
      </c>
      <c r="B3791" s="41"/>
      <c r="D3791" s="43" t="s">
        <v>7148</v>
      </c>
      <c r="E3791" s="44">
        <v>0.3863636363636363</v>
      </c>
      <c r="F3791" s="41">
        <f t="shared" si="479"/>
        <v>374.7727272727272</v>
      </c>
      <c r="G3791" s="107">
        <f t="shared" si="480"/>
        <v>453.47499999999991</v>
      </c>
      <c r="H3791" s="108">
        <f t="shared" si="481"/>
        <v>408.12749999999994</v>
      </c>
      <c r="I3791" s="41">
        <f t="shared" si="478"/>
        <v>0</v>
      </c>
      <c r="J3791" s="41">
        <f t="shared" si="482"/>
        <v>634.86499999999978</v>
      </c>
      <c r="K3791" s="45" t="str">
        <f t="shared" ref="K3791:K3802" si="483">HYPERLINK(CONCATENATE("https://buscador.neorep.com.ar/",TRIM(A3791),"/"),"FOTO")</f>
        <v>FOTO</v>
      </c>
      <c r="L3791" s="46"/>
    </row>
    <row r="3792" spans="1:12">
      <c r="A3792" s="41" t="s">
        <v>7149</v>
      </c>
      <c r="B3792" s="41"/>
      <c r="D3792" s="43" t="s">
        <v>7150</v>
      </c>
      <c r="E3792" s="44">
        <v>0.55909090909090908</v>
      </c>
      <c r="F3792" s="41">
        <f t="shared" si="479"/>
        <v>542.31818181818176</v>
      </c>
      <c r="G3792" s="107">
        <f t="shared" si="480"/>
        <v>656.20499999999993</v>
      </c>
      <c r="H3792" s="108">
        <f t="shared" si="481"/>
        <v>590.58449999999993</v>
      </c>
      <c r="I3792" s="41">
        <f t="shared" si="478"/>
        <v>0</v>
      </c>
      <c r="J3792" s="41">
        <f t="shared" si="482"/>
        <v>918.68699999999978</v>
      </c>
      <c r="K3792" s="45" t="str">
        <f t="shared" si="483"/>
        <v>FOTO</v>
      </c>
      <c r="L3792" s="46"/>
    </row>
    <row r="3793" spans="1:12">
      <c r="A3793" s="41" t="s">
        <v>7151</v>
      </c>
      <c r="B3793" s="41"/>
      <c r="D3793" s="43" t="s">
        <v>7152</v>
      </c>
      <c r="E3793" s="44">
        <v>0.3863636363636363</v>
      </c>
      <c r="F3793" s="41">
        <f t="shared" si="479"/>
        <v>374.7727272727272</v>
      </c>
      <c r="G3793" s="107">
        <f t="shared" si="480"/>
        <v>453.47499999999991</v>
      </c>
      <c r="H3793" s="108">
        <f t="shared" si="481"/>
        <v>408.12749999999994</v>
      </c>
      <c r="I3793" s="41">
        <f t="shared" si="478"/>
        <v>0</v>
      </c>
      <c r="J3793" s="41">
        <f t="shared" si="482"/>
        <v>634.86499999999978</v>
      </c>
      <c r="K3793" s="45" t="str">
        <f t="shared" si="483"/>
        <v>FOTO</v>
      </c>
      <c r="L3793" s="46"/>
    </row>
    <row r="3794" spans="1:12">
      <c r="A3794" s="41" t="s">
        <v>7153</v>
      </c>
      <c r="B3794" s="41"/>
      <c r="D3794" s="43" t="s">
        <v>7154</v>
      </c>
      <c r="E3794" s="44">
        <v>0.79999999999999993</v>
      </c>
      <c r="F3794" s="41">
        <f t="shared" si="479"/>
        <v>775.99999999999989</v>
      </c>
      <c r="G3794" s="107">
        <f t="shared" si="480"/>
        <v>938.95999999999981</v>
      </c>
      <c r="H3794" s="108">
        <f t="shared" si="481"/>
        <v>845.06399999999985</v>
      </c>
      <c r="I3794" s="41">
        <f t="shared" si="478"/>
        <v>0</v>
      </c>
      <c r="J3794" s="41">
        <f t="shared" si="482"/>
        <v>1314.5439999999996</v>
      </c>
      <c r="K3794" s="45" t="str">
        <f t="shared" si="483"/>
        <v>FOTO</v>
      </c>
      <c r="L3794" s="46"/>
    </row>
    <row r="3795" spans="1:12">
      <c r="A3795" s="41" t="s">
        <v>7155</v>
      </c>
      <c r="B3795" s="41"/>
      <c r="D3795" s="43" t="s">
        <v>7156</v>
      </c>
      <c r="E3795" s="44">
        <v>2.1590909090909087</v>
      </c>
      <c r="F3795" s="41">
        <f t="shared" si="479"/>
        <v>2094.3181818181815</v>
      </c>
      <c r="G3795" s="107">
        <f t="shared" si="480"/>
        <v>2534.1249999999995</v>
      </c>
      <c r="H3795" s="108">
        <f t="shared" si="481"/>
        <v>2280.7124999999996</v>
      </c>
      <c r="I3795" s="41">
        <f t="shared" si="478"/>
        <v>0</v>
      </c>
      <c r="J3795" s="41">
        <f t="shared" si="482"/>
        <v>3547.7749999999992</v>
      </c>
      <c r="K3795" s="45" t="str">
        <f t="shared" si="483"/>
        <v>FOTO</v>
      </c>
      <c r="L3795" s="46"/>
    </row>
    <row r="3796" spans="1:12">
      <c r="A3796" s="41" t="s">
        <v>7157</v>
      </c>
      <c r="B3796" s="41"/>
      <c r="D3796" s="43" t="s">
        <v>7158</v>
      </c>
      <c r="E3796" s="44">
        <v>1.2</v>
      </c>
      <c r="F3796" s="41">
        <f t="shared" si="479"/>
        <v>1164</v>
      </c>
      <c r="G3796" s="107">
        <f t="shared" si="480"/>
        <v>1408.44</v>
      </c>
      <c r="H3796" s="108">
        <f t="shared" si="481"/>
        <v>1267.596</v>
      </c>
      <c r="I3796" s="41">
        <f t="shared" si="478"/>
        <v>0</v>
      </c>
      <c r="J3796" s="41">
        <f t="shared" si="482"/>
        <v>1971.816</v>
      </c>
      <c r="K3796" s="45" t="str">
        <f t="shared" si="483"/>
        <v>FOTO</v>
      </c>
      <c r="L3796" s="46"/>
    </row>
    <row r="3797" spans="1:12">
      <c r="A3797" s="41" t="s">
        <v>7159</v>
      </c>
      <c r="B3797" s="41"/>
      <c r="D3797" s="43" t="s">
        <v>7160</v>
      </c>
      <c r="E3797" s="44">
        <v>2.040909090909091</v>
      </c>
      <c r="F3797" s="41">
        <f t="shared" si="479"/>
        <v>1979.6818181818182</v>
      </c>
      <c r="G3797" s="107">
        <f t="shared" si="480"/>
        <v>2395.415</v>
      </c>
      <c r="H3797" s="108">
        <f t="shared" si="481"/>
        <v>2155.8735000000001</v>
      </c>
      <c r="I3797" s="41">
        <f t="shared" si="478"/>
        <v>0</v>
      </c>
      <c r="J3797" s="41">
        <f t="shared" si="482"/>
        <v>3353.5809999999997</v>
      </c>
      <c r="K3797" s="45" t="str">
        <f t="shared" si="483"/>
        <v>FOTO</v>
      </c>
      <c r="L3797" s="46" t="s">
        <v>202</v>
      </c>
    </row>
    <row r="3798" spans="1:12">
      <c r="A3798" s="41" t="s">
        <v>7161</v>
      </c>
      <c r="B3798" s="41"/>
      <c r="D3798" s="43" t="s">
        <v>7162</v>
      </c>
      <c r="E3798" s="44">
        <v>1.0681818181818181</v>
      </c>
      <c r="F3798" s="41">
        <f t="shared" si="479"/>
        <v>1036.1363636363635</v>
      </c>
      <c r="G3798" s="107">
        <f t="shared" si="480"/>
        <v>1253.7249999999999</v>
      </c>
      <c r="H3798" s="108">
        <f t="shared" si="481"/>
        <v>1128.3525</v>
      </c>
      <c r="I3798" s="41">
        <f t="shared" si="478"/>
        <v>0</v>
      </c>
      <c r="J3798" s="41">
        <f t="shared" si="482"/>
        <v>1755.2149999999997</v>
      </c>
      <c r="K3798" s="45" t="str">
        <f t="shared" si="483"/>
        <v>FOTO</v>
      </c>
      <c r="L3798" s="46"/>
    </row>
    <row r="3799" spans="1:12">
      <c r="A3799" s="41" t="s">
        <v>7163</v>
      </c>
      <c r="B3799" s="41"/>
      <c r="D3799" s="43" t="s">
        <v>7164</v>
      </c>
      <c r="E3799" s="44">
        <v>1.0409090909090908</v>
      </c>
      <c r="F3799" s="41">
        <f t="shared" si="479"/>
        <v>1009.681818181818</v>
      </c>
      <c r="G3799" s="107">
        <f t="shared" si="480"/>
        <v>1221.7149999999997</v>
      </c>
      <c r="H3799" s="108">
        <f t="shared" si="481"/>
        <v>1099.5434999999998</v>
      </c>
      <c r="I3799" s="41">
        <f t="shared" si="478"/>
        <v>0</v>
      </c>
      <c r="J3799" s="41">
        <f t="shared" si="482"/>
        <v>1710.4009999999994</v>
      </c>
      <c r="K3799" s="45" t="str">
        <f t="shared" si="483"/>
        <v>FOTO</v>
      </c>
      <c r="L3799" s="46"/>
    </row>
    <row r="3800" spans="1:12">
      <c r="A3800" s="41" t="s">
        <v>7165</v>
      </c>
      <c r="B3800" s="41"/>
      <c r="D3800" s="43" t="s">
        <v>7166</v>
      </c>
      <c r="E3800" s="44">
        <v>4.4090909090909083</v>
      </c>
      <c r="F3800" s="41">
        <f t="shared" si="479"/>
        <v>4276.8181818181811</v>
      </c>
      <c r="G3800" s="107">
        <f t="shared" si="480"/>
        <v>5174.9499999999989</v>
      </c>
      <c r="H3800" s="108">
        <f t="shared" si="481"/>
        <v>4657.454999999999</v>
      </c>
      <c r="I3800" s="41">
        <f t="shared" si="478"/>
        <v>0</v>
      </c>
      <c r="J3800" s="41">
        <f t="shared" si="482"/>
        <v>7244.9299999999976</v>
      </c>
      <c r="K3800" s="45" t="str">
        <f t="shared" si="483"/>
        <v>FOTO</v>
      </c>
      <c r="L3800" s="46" t="s">
        <v>1078</v>
      </c>
    </row>
    <row r="3801" spans="1:12">
      <c r="A3801" s="41" t="s">
        <v>7167</v>
      </c>
      <c r="B3801" s="41"/>
      <c r="D3801" s="43" t="s">
        <v>7168</v>
      </c>
      <c r="E3801" s="44">
        <v>2</v>
      </c>
      <c r="F3801" s="41">
        <f t="shared" si="479"/>
        <v>1940</v>
      </c>
      <c r="G3801" s="107">
        <f t="shared" si="480"/>
        <v>2347.4</v>
      </c>
      <c r="H3801" s="108">
        <f t="shared" si="481"/>
        <v>2112.6600000000003</v>
      </c>
      <c r="I3801" s="41">
        <f t="shared" si="478"/>
        <v>0</v>
      </c>
      <c r="J3801" s="41">
        <f t="shared" si="482"/>
        <v>3286.36</v>
      </c>
      <c r="K3801" s="45" t="str">
        <f t="shared" si="483"/>
        <v>FOTO</v>
      </c>
      <c r="L3801" s="46"/>
    </row>
    <row r="3802" spans="1:12">
      <c r="A3802" s="51" t="s">
        <v>7169</v>
      </c>
      <c r="B3802" s="51"/>
      <c r="D3802" s="49" t="s">
        <v>7170</v>
      </c>
      <c r="E3802" s="44">
        <v>2</v>
      </c>
      <c r="F3802" s="41">
        <f t="shared" si="479"/>
        <v>1940</v>
      </c>
      <c r="G3802" s="107">
        <f t="shared" si="480"/>
        <v>2347.4</v>
      </c>
      <c r="H3802" s="108">
        <f t="shared" si="481"/>
        <v>2112.6600000000003</v>
      </c>
      <c r="I3802" s="41">
        <f t="shared" si="478"/>
        <v>0</v>
      </c>
      <c r="J3802" s="41">
        <f t="shared" si="482"/>
        <v>3286.36</v>
      </c>
      <c r="K3802" s="45" t="str">
        <f t="shared" si="483"/>
        <v>FOTO</v>
      </c>
      <c r="L3802" s="46"/>
    </row>
    <row r="3803" spans="1:12" ht="15.75">
      <c r="A3803" s="47" t="s">
        <v>7171</v>
      </c>
      <c r="B3803" s="48"/>
      <c r="D3803" s="43"/>
      <c r="E3803" s="44">
        <v>0</v>
      </c>
      <c r="F3803" s="41">
        <f t="shared" si="479"/>
        <v>0</v>
      </c>
      <c r="G3803" s="107">
        <f t="shared" si="480"/>
        <v>0</v>
      </c>
      <c r="H3803" s="108">
        <f t="shared" si="481"/>
        <v>0</v>
      </c>
      <c r="I3803" s="41">
        <f t="shared" si="478"/>
        <v>0</v>
      </c>
      <c r="J3803" s="41">
        <f t="shared" si="482"/>
        <v>0</v>
      </c>
      <c r="K3803" s="45"/>
      <c r="L3803" s="46"/>
    </row>
    <row r="3804" spans="1:12">
      <c r="A3804" s="41" t="s">
        <v>7172</v>
      </c>
      <c r="B3804" s="41" t="s">
        <v>7173</v>
      </c>
      <c r="D3804" s="43" t="s">
        <v>7174</v>
      </c>
      <c r="E3804" s="44">
        <v>1.5181818181818181</v>
      </c>
      <c r="F3804" s="41">
        <f t="shared" si="479"/>
        <v>1472.6363636363635</v>
      </c>
      <c r="G3804" s="107">
        <f t="shared" si="480"/>
        <v>1781.8899999999999</v>
      </c>
      <c r="H3804" s="108">
        <f t="shared" si="481"/>
        <v>1603.701</v>
      </c>
      <c r="I3804" s="41">
        <f t="shared" si="478"/>
        <v>0</v>
      </c>
      <c r="J3804" s="41">
        <f t="shared" si="482"/>
        <v>2494.6459999999997</v>
      </c>
      <c r="K3804" s="45" t="str">
        <f t="shared" ref="K3804:K3828" si="484">HYPERLINK(CONCATENATE("https://buscador.neorep.com.ar/",TRIM(A3804),"/"),"FOTO")</f>
        <v>FOTO</v>
      </c>
      <c r="L3804" s="46"/>
    </row>
    <row r="3805" spans="1:12">
      <c r="A3805" s="41" t="s">
        <v>7175</v>
      </c>
      <c r="B3805" s="41" t="s">
        <v>7173</v>
      </c>
      <c r="D3805" s="43" t="s">
        <v>7176</v>
      </c>
      <c r="E3805" s="44">
        <v>1</v>
      </c>
      <c r="F3805" s="41">
        <f t="shared" si="479"/>
        <v>970</v>
      </c>
      <c r="G3805" s="107">
        <f t="shared" si="480"/>
        <v>1173.7</v>
      </c>
      <c r="H3805" s="108">
        <f t="shared" si="481"/>
        <v>1056.3300000000002</v>
      </c>
      <c r="I3805" s="41">
        <f t="shared" si="478"/>
        <v>0</v>
      </c>
      <c r="J3805" s="41">
        <f t="shared" si="482"/>
        <v>1643.18</v>
      </c>
      <c r="K3805" s="45" t="str">
        <f t="shared" si="484"/>
        <v>FOTO</v>
      </c>
      <c r="L3805" s="46" t="s">
        <v>202</v>
      </c>
    </row>
    <row r="3806" spans="1:12">
      <c r="A3806" s="41" t="s">
        <v>7177</v>
      </c>
      <c r="B3806" s="41" t="s">
        <v>7173</v>
      </c>
      <c r="D3806" s="43" t="s">
        <v>7178</v>
      </c>
      <c r="E3806" s="44">
        <v>1.0818181818181818</v>
      </c>
      <c r="F3806" s="41">
        <f t="shared" si="479"/>
        <v>1049.3636363636363</v>
      </c>
      <c r="G3806" s="107">
        <f t="shared" si="480"/>
        <v>1269.7299999999998</v>
      </c>
      <c r="H3806" s="108">
        <f t="shared" si="481"/>
        <v>1142.7569999999998</v>
      </c>
      <c r="I3806" s="41">
        <f t="shared" si="478"/>
        <v>0</v>
      </c>
      <c r="J3806" s="41">
        <f t="shared" si="482"/>
        <v>1777.6219999999996</v>
      </c>
      <c r="K3806" s="45" t="str">
        <f t="shared" si="484"/>
        <v>FOTO</v>
      </c>
      <c r="L3806" s="46"/>
    </row>
    <row r="3807" spans="1:12">
      <c r="A3807" s="41" t="s">
        <v>7179</v>
      </c>
      <c r="B3807" s="41" t="s">
        <v>7173</v>
      </c>
      <c r="D3807" s="43" t="s">
        <v>7180</v>
      </c>
      <c r="E3807" s="44">
        <v>0.84090909090909083</v>
      </c>
      <c r="F3807" s="41">
        <f t="shared" si="479"/>
        <v>815.68181818181813</v>
      </c>
      <c r="G3807" s="107">
        <f t="shared" si="480"/>
        <v>986.97499999999991</v>
      </c>
      <c r="H3807" s="108">
        <f t="shared" si="481"/>
        <v>888.27749999999992</v>
      </c>
      <c r="I3807" s="41">
        <f t="shared" si="478"/>
        <v>0</v>
      </c>
      <c r="J3807" s="41">
        <f t="shared" si="482"/>
        <v>1381.7649999999999</v>
      </c>
      <c r="K3807" s="45" t="str">
        <f t="shared" si="484"/>
        <v>FOTO</v>
      </c>
      <c r="L3807" s="46" t="s">
        <v>159</v>
      </c>
    </row>
    <row r="3808" spans="1:12">
      <c r="A3808" s="41" t="s">
        <v>7181</v>
      </c>
      <c r="B3808" s="41" t="s">
        <v>7173</v>
      </c>
      <c r="D3808" s="43" t="s">
        <v>7182</v>
      </c>
      <c r="E3808" s="44">
        <v>1.0409090909090908</v>
      </c>
      <c r="F3808" s="41">
        <f t="shared" si="479"/>
        <v>1009.681818181818</v>
      </c>
      <c r="G3808" s="107">
        <f t="shared" si="480"/>
        <v>1221.7149999999997</v>
      </c>
      <c r="H3808" s="108">
        <f t="shared" si="481"/>
        <v>1099.5434999999998</v>
      </c>
      <c r="I3808" s="41">
        <f t="shared" si="478"/>
        <v>0</v>
      </c>
      <c r="J3808" s="41">
        <f t="shared" si="482"/>
        <v>1710.4009999999994</v>
      </c>
      <c r="K3808" s="45" t="str">
        <f t="shared" si="484"/>
        <v>FOTO</v>
      </c>
      <c r="L3808" s="46"/>
    </row>
    <row r="3809" spans="1:12">
      <c r="A3809" s="41" t="s">
        <v>7183</v>
      </c>
      <c r="B3809" s="41" t="s">
        <v>7173</v>
      </c>
      <c r="D3809" s="43" t="s">
        <v>7184</v>
      </c>
      <c r="E3809" s="44">
        <v>0.9181818181818181</v>
      </c>
      <c r="F3809" s="41">
        <f t="shared" si="479"/>
        <v>890.63636363636351</v>
      </c>
      <c r="G3809" s="107">
        <f t="shared" si="480"/>
        <v>1077.6699999999998</v>
      </c>
      <c r="H3809" s="108">
        <f t="shared" si="481"/>
        <v>969.90299999999991</v>
      </c>
      <c r="I3809" s="41">
        <f t="shared" si="478"/>
        <v>0</v>
      </c>
      <c r="J3809" s="41">
        <f t="shared" si="482"/>
        <v>1508.7379999999996</v>
      </c>
      <c r="K3809" s="45" t="str">
        <f t="shared" si="484"/>
        <v>FOTO</v>
      </c>
      <c r="L3809" s="46"/>
    </row>
    <row r="3810" spans="1:12">
      <c r="A3810" s="41" t="s">
        <v>7185</v>
      </c>
      <c r="B3810" s="41" t="s">
        <v>7173</v>
      </c>
      <c r="D3810" s="43" t="s">
        <v>7186</v>
      </c>
      <c r="E3810" s="44">
        <v>1.4409090909090907</v>
      </c>
      <c r="F3810" s="41">
        <f t="shared" si="479"/>
        <v>1397.681818181818</v>
      </c>
      <c r="G3810" s="107">
        <f t="shared" si="480"/>
        <v>1691.1949999999997</v>
      </c>
      <c r="H3810" s="108">
        <f t="shared" si="481"/>
        <v>1522.0754999999997</v>
      </c>
      <c r="I3810" s="41">
        <f t="shared" si="478"/>
        <v>0</v>
      </c>
      <c r="J3810" s="41">
        <f t="shared" si="482"/>
        <v>2367.6729999999993</v>
      </c>
      <c r="K3810" s="45" t="str">
        <f t="shared" si="484"/>
        <v>FOTO</v>
      </c>
      <c r="L3810" s="46"/>
    </row>
    <row r="3811" spans="1:12">
      <c r="A3811" s="49" t="s">
        <v>7187</v>
      </c>
      <c r="B3811" s="41" t="s">
        <v>7173</v>
      </c>
      <c r="D3811" s="75" t="s">
        <v>7188</v>
      </c>
      <c r="E3811" s="44">
        <v>1</v>
      </c>
      <c r="F3811" s="41">
        <f t="shared" si="479"/>
        <v>970</v>
      </c>
      <c r="G3811" s="107">
        <f t="shared" si="480"/>
        <v>1173.7</v>
      </c>
      <c r="H3811" s="108">
        <f t="shared" si="481"/>
        <v>1056.3300000000002</v>
      </c>
      <c r="I3811" s="41">
        <f t="shared" si="478"/>
        <v>0</v>
      </c>
      <c r="J3811" s="41">
        <f t="shared" si="482"/>
        <v>1643.18</v>
      </c>
      <c r="K3811" s="45" t="str">
        <f t="shared" si="484"/>
        <v>FOTO</v>
      </c>
      <c r="L3811" s="46" t="s">
        <v>159</v>
      </c>
    </row>
    <row r="3812" spans="1:12">
      <c r="A3812" s="41" t="s">
        <v>7189</v>
      </c>
      <c r="B3812" s="41" t="s">
        <v>7173</v>
      </c>
      <c r="D3812" s="43" t="s">
        <v>7190</v>
      </c>
      <c r="E3812" s="44">
        <v>0.88181818181818172</v>
      </c>
      <c r="F3812" s="41">
        <f t="shared" si="479"/>
        <v>855.36363636363626</v>
      </c>
      <c r="G3812" s="107">
        <f t="shared" si="480"/>
        <v>1034.9899999999998</v>
      </c>
      <c r="H3812" s="108">
        <f t="shared" si="481"/>
        <v>931.49099999999987</v>
      </c>
      <c r="I3812" s="41">
        <f t="shared" si="478"/>
        <v>0</v>
      </c>
      <c r="J3812" s="41">
        <f t="shared" si="482"/>
        <v>1448.9859999999996</v>
      </c>
      <c r="K3812" s="45" t="str">
        <f t="shared" si="484"/>
        <v>FOTO</v>
      </c>
      <c r="L3812" s="46" t="s">
        <v>159</v>
      </c>
    </row>
    <row r="3813" spans="1:12">
      <c r="A3813" s="41" t="s">
        <v>7191</v>
      </c>
      <c r="B3813" s="41" t="s">
        <v>7173</v>
      </c>
      <c r="D3813" s="43" t="s">
        <v>7192</v>
      </c>
      <c r="E3813" s="44">
        <v>2.5590909090909086</v>
      </c>
      <c r="F3813" s="41">
        <f t="shared" si="479"/>
        <v>2482.3181818181815</v>
      </c>
      <c r="G3813" s="107">
        <f t="shared" si="480"/>
        <v>3003.6049999999996</v>
      </c>
      <c r="H3813" s="108">
        <f t="shared" si="481"/>
        <v>2703.2444999999998</v>
      </c>
      <c r="I3813" s="41">
        <f t="shared" si="478"/>
        <v>0</v>
      </c>
      <c r="J3813" s="41">
        <f t="shared" si="482"/>
        <v>4205.0469999999996</v>
      </c>
      <c r="K3813" s="45" t="str">
        <f t="shared" si="484"/>
        <v>FOTO</v>
      </c>
      <c r="L3813" s="46" t="s">
        <v>202</v>
      </c>
    </row>
    <row r="3814" spans="1:12">
      <c r="A3814" s="41" t="s">
        <v>7193</v>
      </c>
      <c r="B3814" s="41" t="s">
        <v>7173</v>
      </c>
      <c r="D3814" s="43" t="s">
        <v>7194</v>
      </c>
      <c r="E3814" s="44">
        <v>0.95909090909090899</v>
      </c>
      <c r="F3814" s="41">
        <f t="shared" si="479"/>
        <v>930.31818181818176</v>
      </c>
      <c r="G3814" s="107">
        <f t="shared" si="480"/>
        <v>1125.6849999999999</v>
      </c>
      <c r="H3814" s="108">
        <f t="shared" si="481"/>
        <v>1013.1165</v>
      </c>
      <c r="I3814" s="41">
        <f t="shared" si="478"/>
        <v>0</v>
      </c>
      <c r="J3814" s="41">
        <f t="shared" si="482"/>
        <v>1575.9589999999998</v>
      </c>
      <c r="K3814" s="45" t="str">
        <f t="shared" si="484"/>
        <v>FOTO</v>
      </c>
      <c r="L3814" s="46" t="s">
        <v>159</v>
      </c>
    </row>
    <row r="3815" spans="1:12">
      <c r="A3815" s="41" t="s">
        <v>7195</v>
      </c>
      <c r="B3815" s="41" t="s">
        <v>7173</v>
      </c>
      <c r="D3815" s="43" t="s">
        <v>7196</v>
      </c>
      <c r="E3815" s="44">
        <v>1</v>
      </c>
      <c r="F3815" s="41">
        <f t="shared" si="479"/>
        <v>970</v>
      </c>
      <c r="G3815" s="107">
        <f t="shared" si="480"/>
        <v>1173.7</v>
      </c>
      <c r="H3815" s="108">
        <f t="shared" si="481"/>
        <v>1056.3300000000002</v>
      </c>
      <c r="I3815" s="41">
        <f t="shared" si="478"/>
        <v>0</v>
      </c>
      <c r="J3815" s="41">
        <f t="shared" si="482"/>
        <v>1643.18</v>
      </c>
      <c r="K3815" s="45" t="str">
        <f t="shared" si="484"/>
        <v>FOTO</v>
      </c>
      <c r="L3815" s="46" t="s">
        <v>159</v>
      </c>
    </row>
    <row r="3816" spans="1:12">
      <c r="A3816" s="41" t="s">
        <v>7197</v>
      </c>
      <c r="B3816" s="41" t="s">
        <v>7173</v>
      </c>
      <c r="D3816" s="43" t="s">
        <v>7198</v>
      </c>
      <c r="E3816" s="44">
        <v>1.2818181818181817</v>
      </c>
      <c r="F3816" s="41">
        <f t="shared" si="479"/>
        <v>1243.3636363636363</v>
      </c>
      <c r="G3816" s="107">
        <f t="shared" si="480"/>
        <v>1504.4699999999998</v>
      </c>
      <c r="H3816" s="108">
        <f t="shared" si="481"/>
        <v>1354.0229999999999</v>
      </c>
      <c r="I3816" s="41">
        <f t="shared" si="478"/>
        <v>0</v>
      </c>
      <c r="J3816" s="41">
        <f t="shared" si="482"/>
        <v>2106.2579999999998</v>
      </c>
      <c r="K3816" s="45" t="str">
        <f t="shared" si="484"/>
        <v>FOTO</v>
      </c>
      <c r="L3816" s="46"/>
    </row>
    <row r="3817" spans="1:12">
      <c r="A3817" s="41" t="s">
        <v>7199</v>
      </c>
      <c r="B3817" s="41" t="s">
        <v>7173</v>
      </c>
      <c r="D3817" s="43" t="s">
        <v>7200</v>
      </c>
      <c r="E3817" s="44">
        <v>0.88181818181818172</v>
      </c>
      <c r="F3817" s="41">
        <f t="shared" si="479"/>
        <v>855.36363636363626</v>
      </c>
      <c r="G3817" s="107">
        <f t="shared" si="480"/>
        <v>1034.9899999999998</v>
      </c>
      <c r="H3817" s="108">
        <f t="shared" si="481"/>
        <v>931.49099999999987</v>
      </c>
      <c r="I3817" s="41">
        <f t="shared" si="478"/>
        <v>0</v>
      </c>
      <c r="J3817" s="41">
        <f t="shared" si="482"/>
        <v>1448.9859999999996</v>
      </c>
      <c r="K3817" s="45" t="str">
        <f t="shared" si="484"/>
        <v>FOTO</v>
      </c>
      <c r="L3817" s="46"/>
    </row>
    <row r="3818" spans="1:12">
      <c r="A3818" s="41" t="s">
        <v>7201</v>
      </c>
      <c r="B3818" s="41" t="s">
        <v>7173</v>
      </c>
      <c r="D3818" s="43" t="s">
        <v>7202</v>
      </c>
      <c r="E3818" s="44">
        <v>0.75909090909090904</v>
      </c>
      <c r="F3818" s="41">
        <f t="shared" si="479"/>
        <v>736.31818181818176</v>
      </c>
      <c r="G3818" s="107">
        <f t="shared" si="480"/>
        <v>890.94499999999994</v>
      </c>
      <c r="H3818" s="108">
        <f t="shared" si="481"/>
        <v>801.85050000000001</v>
      </c>
      <c r="I3818" s="41">
        <f t="shared" si="478"/>
        <v>0</v>
      </c>
      <c r="J3818" s="41">
        <f t="shared" si="482"/>
        <v>1247.3229999999999</v>
      </c>
      <c r="K3818" s="45" t="str">
        <f t="shared" si="484"/>
        <v>FOTO</v>
      </c>
      <c r="L3818" s="46"/>
    </row>
    <row r="3819" spans="1:12">
      <c r="A3819" s="41" t="s">
        <v>7203</v>
      </c>
      <c r="B3819" s="41" t="s">
        <v>7173</v>
      </c>
      <c r="D3819" s="43" t="s">
        <v>7204</v>
      </c>
      <c r="E3819" s="44">
        <v>0.79999999999999993</v>
      </c>
      <c r="F3819" s="41">
        <f t="shared" si="479"/>
        <v>775.99999999999989</v>
      </c>
      <c r="G3819" s="107">
        <f t="shared" si="480"/>
        <v>938.95999999999981</v>
      </c>
      <c r="H3819" s="108">
        <f t="shared" si="481"/>
        <v>845.06399999999985</v>
      </c>
      <c r="I3819" s="41">
        <f t="shared" si="478"/>
        <v>0</v>
      </c>
      <c r="J3819" s="41">
        <f t="shared" si="482"/>
        <v>1314.5439999999996</v>
      </c>
      <c r="K3819" s="45" t="str">
        <f t="shared" si="484"/>
        <v>FOTO</v>
      </c>
      <c r="L3819" s="46" t="s">
        <v>202</v>
      </c>
    </row>
    <row r="3820" spans="1:12">
      <c r="A3820" s="41" t="s">
        <v>7205</v>
      </c>
      <c r="B3820" s="41" t="s">
        <v>7173</v>
      </c>
      <c r="D3820" s="43" t="s">
        <v>7206</v>
      </c>
      <c r="E3820" s="44">
        <v>0.8</v>
      </c>
      <c r="F3820" s="41">
        <f t="shared" si="479"/>
        <v>776</v>
      </c>
      <c r="G3820" s="107">
        <f t="shared" si="480"/>
        <v>938.95999999999992</v>
      </c>
      <c r="H3820" s="108">
        <f t="shared" si="481"/>
        <v>845.06399999999996</v>
      </c>
      <c r="I3820" s="41">
        <f t="shared" si="478"/>
        <v>0</v>
      </c>
      <c r="J3820" s="41">
        <f t="shared" si="482"/>
        <v>1314.5439999999999</v>
      </c>
      <c r="K3820" s="45" t="str">
        <f t="shared" si="484"/>
        <v>FOTO</v>
      </c>
      <c r="L3820" s="46"/>
    </row>
    <row r="3821" spans="1:12">
      <c r="A3821" s="41" t="s">
        <v>7207</v>
      </c>
      <c r="B3821" s="41" t="s">
        <v>7173</v>
      </c>
      <c r="D3821" s="43" t="s">
        <v>7208</v>
      </c>
      <c r="E3821" s="44">
        <v>0.95909090909090899</v>
      </c>
      <c r="F3821" s="41">
        <f t="shared" si="479"/>
        <v>930.31818181818176</v>
      </c>
      <c r="G3821" s="107">
        <f t="shared" si="480"/>
        <v>1125.6849999999999</v>
      </c>
      <c r="H3821" s="108">
        <f t="shared" si="481"/>
        <v>1013.1165</v>
      </c>
      <c r="I3821" s="41">
        <f t="shared" si="478"/>
        <v>0</v>
      </c>
      <c r="J3821" s="41">
        <f t="shared" si="482"/>
        <v>1575.9589999999998</v>
      </c>
      <c r="K3821" s="45" t="str">
        <f t="shared" si="484"/>
        <v>FOTO</v>
      </c>
      <c r="L3821" s="46" t="s">
        <v>159</v>
      </c>
    </row>
    <row r="3822" spans="1:12">
      <c r="A3822" s="41" t="s">
        <v>7209</v>
      </c>
      <c r="B3822" s="41" t="s">
        <v>7173</v>
      </c>
      <c r="D3822" s="43" t="s">
        <v>7210</v>
      </c>
      <c r="E3822" s="44">
        <v>0.71818181818181814</v>
      </c>
      <c r="F3822" s="41">
        <f t="shared" si="479"/>
        <v>696.63636363636363</v>
      </c>
      <c r="G3822" s="107">
        <f t="shared" si="480"/>
        <v>842.93</v>
      </c>
      <c r="H3822" s="108">
        <f t="shared" si="481"/>
        <v>758.63699999999994</v>
      </c>
      <c r="I3822" s="41">
        <f t="shared" si="478"/>
        <v>0</v>
      </c>
      <c r="J3822" s="41">
        <f t="shared" si="482"/>
        <v>1180.1019999999999</v>
      </c>
      <c r="K3822" s="45" t="str">
        <f t="shared" si="484"/>
        <v>FOTO</v>
      </c>
      <c r="L3822" s="46"/>
    </row>
    <row r="3823" spans="1:12">
      <c r="A3823" s="41" t="s">
        <v>7211</v>
      </c>
      <c r="B3823" s="41" t="s">
        <v>7173</v>
      </c>
      <c r="D3823" s="43" t="s">
        <v>7212</v>
      </c>
      <c r="E3823" s="44">
        <v>0.84090909090909083</v>
      </c>
      <c r="F3823" s="41">
        <f t="shared" si="479"/>
        <v>815.68181818181813</v>
      </c>
      <c r="G3823" s="107">
        <f t="shared" si="480"/>
        <v>986.97499999999991</v>
      </c>
      <c r="H3823" s="108">
        <f t="shared" si="481"/>
        <v>888.27749999999992</v>
      </c>
      <c r="I3823" s="41">
        <f t="shared" si="478"/>
        <v>0</v>
      </c>
      <c r="J3823" s="41">
        <f t="shared" si="482"/>
        <v>1381.7649999999999</v>
      </c>
      <c r="K3823" s="45" t="str">
        <f t="shared" si="484"/>
        <v>FOTO</v>
      </c>
      <c r="L3823" s="46" t="s">
        <v>202</v>
      </c>
    </row>
    <row r="3824" spans="1:12">
      <c r="A3824" s="41" t="s">
        <v>7213</v>
      </c>
      <c r="B3824" s="41" t="s">
        <v>7173</v>
      </c>
      <c r="D3824" s="43" t="s">
        <v>7214</v>
      </c>
      <c r="E3824" s="44">
        <v>0.9181818181818181</v>
      </c>
      <c r="F3824" s="41">
        <f t="shared" si="479"/>
        <v>890.63636363636351</v>
      </c>
      <c r="G3824" s="107">
        <f t="shared" si="480"/>
        <v>1077.6699999999998</v>
      </c>
      <c r="H3824" s="108">
        <f t="shared" si="481"/>
        <v>969.90299999999991</v>
      </c>
      <c r="I3824" s="41">
        <f t="shared" si="478"/>
        <v>0</v>
      </c>
      <c r="J3824" s="41">
        <f t="shared" si="482"/>
        <v>1508.7379999999996</v>
      </c>
      <c r="K3824" s="45" t="str">
        <f t="shared" si="484"/>
        <v>FOTO</v>
      </c>
      <c r="L3824" s="46" t="s">
        <v>159</v>
      </c>
    </row>
    <row r="3825" spans="1:12">
      <c r="A3825" s="41" t="s">
        <v>7215</v>
      </c>
      <c r="B3825" s="41" t="s">
        <v>7173</v>
      </c>
      <c r="D3825" s="43" t="s">
        <v>7216</v>
      </c>
      <c r="E3825" s="44">
        <v>0.84090909090909083</v>
      </c>
      <c r="F3825" s="41">
        <f t="shared" si="479"/>
        <v>815.68181818181813</v>
      </c>
      <c r="G3825" s="107">
        <f t="shared" si="480"/>
        <v>986.97499999999991</v>
      </c>
      <c r="H3825" s="108">
        <f t="shared" si="481"/>
        <v>888.27749999999992</v>
      </c>
      <c r="I3825" s="41">
        <f t="shared" si="478"/>
        <v>0</v>
      </c>
      <c r="J3825" s="41">
        <f t="shared" si="482"/>
        <v>1381.7649999999999</v>
      </c>
      <c r="K3825" s="45" t="str">
        <f t="shared" si="484"/>
        <v>FOTO</v>
      </c>
      <c r="L3825" s="46" t="s">
        <v>159</v>
      </c>
    </row>
    <row r="3826" spans="1:12">
      <c r="A3826" s="41" t="s">
        <v>7217</v>
      </c>
      <c r="B3826" s="41" t="s">
        <v>7173</v>
      </c>
      <c r="D3826" s="43" t="s">
        <v>7218</v>
      </c>
      <c r="E3826" s="44">
        <v>1.1590909090909089</v>
      </c>
      <c r="F3826" s="41">
        <f t="shared" si="479"/>
        <v>1124.3181818181818</v>
      </c>
      <c r="G3826" s="107">
        <f t="shared" si="480"/>
        <v>1360.425</v>
      </c>
      <c r="H3826" s="108">
        <f t="shared" si="481"/>
        <v>1224.3824999999999</v>
      </c>
      <c r="I3826" s="41">
        <f t="shared" si="478"/>
        <v>0</v>
      </c>
      <c r="J3826" s="41">
        <f t="shared" si="482"/>
        <v>1904.5949999999998</v>
      </c>
      <c r="K3826" s="45" t="str">
        <f t="shared" si="484"/>
        <v>FOTO</v>
      </c>
      <c r="L3826" s="46"/>
    </row>
    <row r="3827" spans="1:12">
      <c r="A3827" s="41" t="s">
        <v>7219</v>
      </c>
      <c r="B3827" s="41" t="s">
        <v>7173</v>
      </c>
      <c r="D3827" s="43" t="s">
        <v>7220</v>
      </c>
      <c r="E3827" s="44">
        <v>1.3590909090909091</v>
      </c>
      <c r="F3827" s="41">
        <f t="shared" si="479"/>
        <v>1318.3181818181818</v>
      </c>
      <c r="G3827" s="107">
        <f t="shared" si="480"/>
        <v>1595.165</v>
      </c>
      <c r="H3827" s="108">
        <f t="shared" si="481"/>
        <v>1435.6485</v>
      </c>
      <c r="I3827" s="41">
        <f t="shared" si="478"/>
        <v>0</v>
      </c>
      <c r="J3827" s="41">
        <f t="shared" si="482"/>
        <v>2233.2309999999998</v>
      </c>
      <c r="K3827" s="45" t="str">
        <f t="shared" si="484"/>
        <v>FOTO</v>
      </c>
      <c r="L3827" s="46"/>
    </row>
    <row r="3828" spans="1:12">
      <c r="A3828" s="41" t="s">
        <v>7221</v>
      </c>
      <c r="B3828" s="41"/>
      <c r="D3828" s="43" t="s">
        <v>7222</v>
      </c>
      <c r="E3828" s="44">
        <v>0.91363636363636347</v>
      </c>
      <c r="F3828" s="41">
        <f t="shared" si="479"/>
        <v>886.22727272727252</v>
      </c>
      <c r="G3828" s="107">
        <f t="shared" si="480"/>
        <v>1072.3349999999998</v>
      </c>
      <c r="H3828" s="108">
        <f t="shared" si="481"/>
        <v>965.10149999999987</v>
      </c>
      <c r="I3828" s="41">
        <f t="shared" si="478"/>
        <v>0</v>
      </c>
      <c r="J3828" s="41">
        <f t="shared" si="482"/>
        <v>1501.2689999999996</v>
      </c>
      <c r="K3828" s="45" t="str">
        <f t="shared" si="484"/>
        <v>FOTO</v>
      </c>
      <c r="L3828" s="46"/>
    </row>
    <row r="3829" spans="1:12" ht="15.75">
      <c r="A3829" s="47" t="s">
        <v>7223</v>
      </c>
      <c r="B3829" s="48"/>
      <c r="D3829" s="43"/>
      <c r="E3829" s="44">
        <v>0</v>
      </c>
      <c r="F3829" s="41">
        <f t="shared" si="479"/>
        <v>0</v>
      </c>
      <c r="G3829" s="107">
        <f t="shared" si="480"/>
        <v>0</v>
      </c>
      <c r="H3829" s="108">
        <f t="shared" si="481"/>
        <v>0</v>
      </c>
      <c r="I3829" s="41">
        <f t="shared" ref="I3829:I3884" si="485">+G3829*C3829</f>
        <v>0</v>
      </c>
      <c r="J3829" s="41">
        <f t="shared" si="482"/>
        <v>0</v>
      </c>
      <c r="K3829" s="45"/>
      <c r="L3829" s="46"/>
    </row>
    <row r="3830" spans="1:12">
      <c r="A3830" s="49" t="s">
        <v>7224</v>
      </c>
      <c r="B3830" s="82" t="s">
        <v>7095</v>
      </c>
      <c r="D3830" s="102" t="s">
        <v>7225</v>
      </c>
      <c r="E3830" s="44">
        <v>2.040909090909091</v>
      </c>
      <c r="F3830" s="41">
        <f t="shared" si="479"/>
        <v>1979.6818181818182</v>
      </c>
      <c r="G3830" s="107">
        <f t="shared" si="480"/>
        <v>2395.415</v>
      </c>
      <c r="H3830" s="108">
        <f t="shared" si="481"/>
        <v>2155.8735000000001</v>
      </c>
      <c r="I3830" s="41">
        <f t="shared" si="485"/>
        <v>0</v>
      </c>
      <c r="J3830" s="41">
        <f t="shared" si="482"/>
        <v>3353.5809999999997</v>
      </c>
      <c r="K3830" s="45" t="str">
        <f>HYPERLINK(CONCATENATE("https://buscador.neorep.com.ar/",TRIM(A3830),"/"),"FOTO")</f>
        <v>FOTO</v>
      </c>
      <c r="L3830" s="46" t="s">
        <v>159</v>
      </c>
    </row>
    <row r="3831" spans="1:12">
      <c r="A3831" s="49" t="s">
        <v>7226</v>
      </c>
      <c r="B3831" s="82" t="s">
        <v>7095</v>
      </c>
      <c r="D3831" s="102" t="s">
        <v>7227</v>
      </c>
      <c r="E3831" s="44">
        <v>2.040909090909091</v>
      </c>
      <c r="F3831" s="41">
        <f t="shared" si="479"/>
        <v>1979.6818181818182</v>
      </c>
      <c r="G3831" s="107">
        <f t="shared" si="480"/>
        <v>2395.415</v>
      </c>
      <c r="H3831" s="108">
        <f t="shared" si="481"/>
        <v>2155.8735000000001</v>
      </c>
      <c r="I3831" s="41">
        <f t="shared" si="485"/>
        <v>0</v>
      </c>
      <c r="J3831" s="41">
        <f t="shared" si="482"/>
        <v>3353.5809999999997</v>
      </c>
      <c r="K3831" s="45" t="str">
        <f>HYPERLINK(CONCATENATE("https://buscador.neorep.com.ar/",TRIM(A3831),"/"),"FOTO")</f>
        <v>FOTO</v>
      </c>
      <c r="L3831" s="46" t="s">
        <v>159</v>
      </c>
    </row>
    <row r="3832" spans="1:12">
      <c r="A3832" s="49" t="s">
        <v>7228</v>
      </c>
      <c r="B3832" s="82" t="s">
        <v>7095</v>
      </c>
      <c r="D3832" s="102" t="s">
        <v>7229</v>
      </c>
      <c r="E3832" s="44">
        <v>2.040909090909091</v>
      </c>
      <c r="F3832" s="41">
        <f t="shared" si="479"/>
        <v>1979.6818181818182</v>
      </c>
      <c r="G3832" s="107">
        <f t="shared" si="480"/>
        <v>2395.415</v>
      </c>
      <c r="H3832" s="108">
        <f t="shared" si="481"/>
        <v>2155.8735000000001</v>
      </c>
      <c r="I3832" s="41">
        <f t="shared" si="485"/>
        <v>0</v>
      </c>
      <c r="J3832" s="41">
        <f t="shared" si="482"/>
        <v>3353.5809999999997</v>
      </c>
      <c r="K3832" s="45" t="str">
        <f>HYPERLINK(CONCATENATE("https://buscador.neorep.com.ar/",TRIM(A3832),"/"),"FOTO")</f>
        <v>FOTO</v>
      </c>
      <c r="L3832" s="46" t="s">
        <v>159</v>
      </c>
    </row>
    <row r="3833" spans="1:12">
      <c r="A3833" s="49" t="s">
        <v>7230</v>
      </c>
      <c r="B3833" s="82" t="s">
        <v>7095</v>
      </c>
      <c r="D3833" s="102" t="s">
        <v>7231</v>
      </c>
      <c r="E3833" s="44">
        <v>2.040909090909091</v>
      </c>
      <c r="F3833" s="41">
        <f t="shared" si="479"/>
        <v>1979.6818181818182</v>
      </c>
      <c r="G3833" s="107">
        <f t="shared" si="480"/>
        <v>2395.415</v>
      </c>
      <c r="H3833" s="108">
        <f t="shared" si="481"/>
        <v>2155.8735000000001</v>
      </c>
      <c r="I3833" s="41">
        <f t="shared" si="485"/>
        <v>0</v>
      </c>
      <c r="J3833" s="41">
        <f t="shared" si="482"/>
        <v>3353.5809999999997</v>
      </c>
      <c r="K3833" s="45" t="str">
        <f>HYPERLINK(CONCATENATE("https://buscador.neorep.com.ar/",TRIM(A3833),"/"),"FOTO")</f>
        <v>FOTO</v>
      </c>
      <c r="L3833" s="46" t="s">
        <v>159</v>
      </c>
    </row>
    <row r="3834" spans="1:12">
      <c r="A3834" s="41" t="s">
        <v>7232</v>
      </c>
      <c r="B3834" s="82" t="s">
        <v>7095</v>
      </c>
      <c r="D3834" s="43" t="s">
        <v>7233</v>
      </c>
      <c r="E3834" s="44">
        <v>2.5181818181818181</v>
      </c>
      <c r="F3834" s="41">
        <f t="shared" si="479"/>
        <v>2442.6363636363635</v>
      </c>
      <c r="G3834" s="107">
        <f t="shared" si="480"/>
        <v>2955.5899999999997</v>
      </c>
      <c r="H3834" s="108">
        <f t="shared" si="481"/>
        <v>2660.0309999999999</v>
      </c>
      <c r="I3834" s="41">
        <f t="shared" si="485"/>
        <v>0</v>
      </c>
      <c r="J3834" s="41">
        <f t="shared" si="482"/>
        <v>4137.8259999999991</v>
      </c>
      <c r="K3834" s="45" t="str">
        <f>HYPERLINK(CONCATENATE("https://buscador.neorep.com.ar/",TRIM(A3834),"/"),"FOTO")</f>
        <v>FOTO</v>
      </c>
      <c r="L3834" s="46" t="s">
        <v>109</v>
      </c>
    </row>
    <row r="3835" spans="1:12" ht="15.75">
      <c r="A3835" s="47" t="s">
        <v>7234</v>
      </c>
      <c r="B3835" s="48"/>
      <c r="D3835" s="43"/>
      <c r="E3835" s="44">
        <v>0</v>
      </c>
      <c r="F3835" s="41">
        <f t="shared" si="479"/>
        <v>0</v>
      </c>
      <c r="G3835" s="107">
        <f t="shared" si="480"/>
        <v>0</v>
      </c>
      <c r="H3835" s="108">
        <f t="shared" si="481"/>
        <v>0</v>
      </c>
      <c r="I3835" s="41">
        <f t="shared" si="485"/>
        <v>0</v>
      </c>
      <c r="J3835" s="41">
        <f t="shared" si="482"/>
        <v>0</v>
      </c>
      <c r="K3835" s="45"/>
      <c r="L3835" s="46"/>
    </row>
    <row r="3836" spans="1:12">
      <c r="A3836" s="41" t="s">
        <v>7235</v>
      </c>
      <c r="B3836" s="41"/>
      <c r="D3836" s="43" t="s">
        <v>7236</v>
      </c>
      <c r="E3836" s="44">
        <v>17.799999999999997</v>
      </c>
      <c r="F3836" s="41">
        <f t="shared" si="479"/>
        <v>17265.999999999996</v>
      </c>
      <c r="G3836" s="107">
        <f t="shared" si="480"/>
        <v>20891.859999999993</v>
      </c>
      <c r="H3836" s="108">
        <f t="shared" si="481"/>
        <v>18802.673999999995</v>
      </c>
      <c r="I3836" s="41">
        <f t="shared" si="485"/>
        <v>0</v>
      </c>
      <c r="J3836" s="41">
        <f t="shared" si="482"/>
        <v>29248.603999999988</v>
      </c>
      <c r="K3836" s="45" t="str">
        <f t="shared" ref="K3836:K3843" si="486">HYPERLINK(CONCATENATE("https://buscador.neorep.com.ar/",TRIM(A3836),"/"),"FOTO")</f>
        <v>FOTO</v>
      </c>
      <c r="L3836" s="46"/>
    </row>
    <row r="3837" spans="1:12">
      <c r="A3837" s="41" t="s">
        <v>7237</v>
      </c>
      <c r="B3837" s="41"/>
      <c r="D3837" s="43" t="s">
        <v>7238</v>
      </c>
      <c r="E3837" s="44">
        <v>17.799999999999997</v>
      </c>
      <c r="F3837" s="41">
        <f t="shared" si="479"/>
        <v>17265.999999999996</v>
      </c>
      <c r="G3837" s="107">
        <f t="shared" si="480"/>
        <v>20891.859999999993</v>
      </c>
      <c r="H3837" s="108">
        <f t="shared" si="481"/>
        <v>18802.673999999995</v>
      </c>
      <c r="I3837" s="41">
        <f t="shared" si="485"/>
        <v>0</v>
      </c>
      <c r="J3837" s="41">
        <f t="shared" si="482"/>
        <v>29248.603999999988</v>
      </c>
      <c r="K3837" s="45" t="str">
        <f t="shared" si="486"/>
        <v>FOTO</v>
      </c>
      <c r="L3837" s="46"/>
    </row>
    <row r="3838" spans="1:12">
      <c r="A3838" s="41" t="s">
        <v>7239</v>
      </c>
      <c r="B3838" s="41"/>
      <c r="D3838" s="43" t="s">
        <v>7240</v>
      </c>
      <c r="E3838" s="44">
        <v>36.68181818181818</v>
      </c>
      <c r="F3838" s="41">
        <f t="shared" si="479"/>
        <v>35581.363636363632</v>
      </c>
      <c r="G3838" s="107">
        <f t="shared" si="480"/>
        <v>43053.45</v>
      </c>
      <c r="H3838" s="108">
        <f t="shared" si="481"/>
        <v>38748.104999999996</v>
      </c>
      <c r="I3838" s="41">
        <f t="shared" si="485"/>
        <v>0</v>
      </c>
      <c r="J3838" s="41">
        <f t="shared" si="482"/>
        <v>60274.829999999994</v>
      </c>
      <c r="K3838" s="45" t="str">
        <f t="shared" si="486"/>
        <v>FOTO</v>
      </c>
      <c r="L3838" s="46"/>
    </row>
    <row r="3839" spans="1:12">
      <c r="A3839" s="41" t="s">
        <v>7241</v>
      </c>
      <c r="B3839" s="41"/>
      <c r="D3839" s="43" t="s">
        <v>7242</v>
      </c>
      <c r="E3839" s="44">
        <v>14.999999999999998</v>
      </c>
      <c r="F3839" s="41">
        <f t="shared" si="479"/>
        <v>14549.999999999998</v>
      </c>
      <c r="G3839" s="107">
        <f t="shared" si="480"/>
        <v>17605.499999999996</v>
      </c>
      <c r="H3839" s="108">
        <f t="shared" si="481"/>
        <v>15844.949999999997</v>
      </c>
      <c r="I3839" s="41">
        <f t="shared" si="485"/>
        <v>0</v>
      </c>
      <c r="J3839" s="41">
        <f t="shared" si="482"/>
        <v>24647.699999999993</v>
      </c>
      <c r="K3839" s="45" t="str">
        <f t="shared" si="486"/>
        <v>FOTO</v>
      </c>
      <c r="L3839" s="46"/>
    </row>
    <row r="3840" spans="1:12">
      <c r="A3840" s="49" t="s">
        <v>3910</v>
      </c>
      <c r="B3840" s="43" t="s">
        <v>488</v>
      </c>
      <c r="D3840" s="41" t="s">
        <v>3911</v>
      </c>
      <c r="E3840" s="44">
        <v>5.8</v>
      </c>
      <c r="F3840" s="41">
        <f t="shared" si="479"/>
        <v>5626</v>
      </c>
      <c r="G3840" s="107">
        <f t="shared" si="480"/>
        <v>6807.46</v>
      </c>
      <c r="H3840" s="108">
        <f t="shared" si="481"/>
        <v>6126.7139999999999</v>
      </c>
      <c r="I3840" s="41">
        <f t="shared" si="485"/>
        <v>0</v>
      </c>
      <c r="J3840" s="41">
        <f t="shared" si="482"/>
        <v>9530.4439999999995</v>
      </c>
      <c r="K3840" s="45" t="str">
        <f t="shared" si="486"/>
        <v>FOTO</v>
      </c>
      <c r="L3840" s="46" t="s">
        <v>109</v>
      </c>
    </row>
    <row r="3841" spans="1:12">
      <c r="A3841" s="49" t="s">
        <v>3912</v>
      </c>
      <c r="B3841" s="43" t="s">
        <v>488</v>
      </c>
      <c r="D3841" s="41" t="s">
        <v>3913</v>
      </c>
      <c r="E3841" s="44">
        <v>6.3999999999999995</v>
      </c>
      <c r="F3841" s="41">
        <f t="shared" si="479"/>
        <v>6207.9999999999991</v>
      </c>
      <c r="G3841" s="107">
        <f t="shared" si="480"/>
        <v>7511.6799999999985</v>
      </c>
      <c r="H3841" s="108">
        <f t="shared" si="481"/>
        <v>6760.5119999999988</v>
      </c>
      <c r="I3841" s="41">
        <f t="shared" si="485"/>
        <v>0</v>
      </c>
      <c r="J3841" s="41">
        <f t="shared" si="482"/>
        <v>10516.351999999997</v>
      </c>
      <c r="K3841" s="45" t="str">
        <f t="shared" si="486"/>
        <v>FOTO</v>
      </c>
      <c r="L3841" s="46" t="s">
        <v>109</v>
      </c>
    </row>
    <row r="3842" spans="1:12">
      <c r="A3842" s="49" t="s">
        <v>3914</v>
      </c>
      <c r="B3842" s="43" t="s">
        <v>488</v>
      </c>
      <c r="D3842" s="41" t="s">
        <v>3915</v>
      </c>
      <c r="E3842" s="44">
        <v>5.8</v>
      </c>
      <c r="F3842" s="41">
        <f t="shared" si="479"/>
        <v>5626</v>
      </c>
      <c r="G3842" s="107">
        <f t="shared" si="480"/>
        <v>6807.46</v>
      </c>
      <c r="H3842" s="108">
        <f t="shared" si="481"/>
        <v>6126.7139999999999</v>
      </c>
      <c r="I3842" s="41">
        <f t="shared" si="485"/>
        <v>0</v>
      </c>
      <c r="J3842" s="41">
        <f t="shared" si="482"/>
        <v>9530.4439999999995</v>
      </c>
      <c r="K3842" s="45" t="str">
        <f t="shared" si="486"/>
        <v>FOTO</v>
      </c>
      <c r="L3842" s="46" t="s">
        <v>109</v>
      </c>
    </row>
    <row r="3843" spans="1:12">
      <c r="A3843" s="49" t="s">
        <v>3916</v>
      </c>
      <c r="B3843" s="43" t="s">
        <v>488</v>
      </c>
      <c r="D3843" s="41" t="s">
        <v>3917</v>
      </c>
      <c r="E3843" s="44">
        <v>5.1999999999999993</v>
      </c>
      <c r="F3843" s="41">
        <f t="shared" si="479"/>
        <v>5043.9999999999991</v>
      </c>
      <c r="G3843" s="107">
        <f t="shared" si="480"/>
        <v>6103.2399999999989</v>
      </c>
      <c r="H3843" s="108">
        <f t="shared" si="481"/>
        <v>5492.9159999999993</v>
      </c>
      <c r="I3843" s="41">
        <f t="shared" si="485"/>
        <v>0</v>
      </c>
      <c r="J3843" s="41">
        <f t="shared" si="482"/>
        <v>8544.5359999999982</v>
      </c>
      <c r="K3843" s="45" t="str">
        <f t="shared" si="486"/>
        <v>FOTO</v>
      </c>
      <c r="L3843" s="46" t="s">
        <v>109</v>
      </c>
    </row>
    <row r="3844" spans="1:12" ht="15.75">
      <c r="A3844" s="47" t="s">
        <v>7243</v>
      </c>
      <c r="B3844" s="48"/>
      <c r="D3844" s="43"/>
      <c r="E3844" s="44">
        <v>0</v>
      </c>
      <c r="F3844" s="41">
        <f t="shared" si="479"/>
        <v>0</v>
      </c>
      <c r="G3844" s="107">
        <f t="shared" si="480"/>
        <v>0</v>
      </c>
      <c r="H3844" s="108">
        <f t="shared" si="481"/>
        <v>0</v>
      </c>
      <c r="I3844" s="41">
        <f t="shared" si="485"/>
        <v>0</v>
      </c>
      <c r="J3844" s="41">
        <f t="shared" si="482"/>
        <v>0</v>
      </c>
      <c r="K3844" s="45"/>
      <c r="L3844" s="46"/>
    </row>
    <row r="3845" spans="1:12">
      <c r="A3845" s="41" t="s">
        <v>7244</v>
      </c>
      <c r="B3845" s="41" t="s">
        <v>7245</v>
      </c>
      <c r="D3845" s="43" t="s">
        <v>7246</v>
      </c>
      <c r="E3845" s="44">
        <v>3.08</v>
      </c>
      <c r="F3845" s="41">
        <f t="shared" si="479"/>
        <v>2987.6</v>
      </c>
      <c r="G3845" s="107">
        <f t="shared" si="480"/>
        <v>3614.9959999999996</v>
      </c>
      <c r="H3845" s="108">
        <f t="shared" si="481"/>
        <v>3253.4963999999995</v>
      </c>
      <c r="I3845" s="41">
        <f t="shared" si="485"/>
        <v>0</v>
      </c>
      <c r="J3845" s="41">
        <f t="shared" si="482"/>
        <v>5060.9943999999996</v>
      </c>
      <c r="K3845" s="45" t="str">
        <f t="shared" ref="K3845:K3848" si="487">HYPERLINK(CONCATENATE("https://buscador.neorep.com.ar/",TRIM(A3845),"/"),"FOTO")</f>
        <v>FOTO</v>
      </c>
      <c r="L3845" s="46" t="s">
        <v>109</v>
      </c>
    </row>
    <row r="3846" spans="1:12">
      <c r="A3846" s="41" t="s">
        <v>7247</v>
      </c>
      <c r="B3846" s="41" t="s">
        <v>7245</v>
      </c>
      <c r="D3846" s="43" t="s">
        <v>7248</v>
      </c>
      <c r="E3846" s="44">
        <v>4.2</v>
      </c>
      <c r="F3846" s="41">
        <f t="shared" si="479"/>
        <v>4074</v>
      </c>
      <c r="G3846" s="107">
        <f t="shared" si="480"/>
        <v>4929.54</v>
      </c>
      <c r="H3846" s="108">
        <f t="shared" si="481"/>
        <v>4436.5860000000002</v>
      </c>
      <c r="I3846" s="41">
        <f t="shared" si="485"/>
        <v>0</v>
      </c>
      <c r="J3846" s="41">
        <f t="shared" si="482"/>
        <v>6901.3559999999998</v>
      </c>
      <c r="K3846" s="45" t="str">
        <f t="shared" si="487"/>
        <v>FOTO</v>
      </c>
      <c r="L3846" s="46" t="s">
        <v>109</v>
      </c>
    </row>
    <row r="3847" spans="1:12">
      <c r="A3847" s="41" t="s">
        <v>7249</v>
      </c>
      <c r="B3847" s="41" t="s">
        <v>7245</v>
      </c>
      <c r="D3847" s="43" t="s">
        <v>7250</v>
      </c>
      <c r="E3847" s="44">
        <v>4.2</v>
      </c>
      <c r="F3847" s="41">
        <f t="shared" si="479"/>
        <v>4074</v>
      </c>
      <c r="G3847" s="107">
        <f t="shared" si="480"/>
        <v>4929.54</v>
      </c>
      <c r="H3847" s="108">
        <f t="shared" si="481"/>
        <v>4436.5860000000002</v>
      </c>
      <c r="I3847" s="41">
        <f t="shared" si="485"/>
        <v>0</v>
      </c>
      <c r="J3847" s="41">
        <f t="shared" si="482"/>
        <v>6901.3559999999998</v>
      </c>
      <c r="K3847" s="45" t="str">
        <f t="shared" si="487"/>
        <v>FOTO</v>
      </c>
      <c r="L3847" s="46" t="s">
        <v>109</v>
      </c>
    </row>
    <row r="3848" spans="1:12">
      <c r="A3848" s="41" t="s">
        <v>7251</v>
      </c>
      <c r="B3848" s="41" t="s">
        <v>7245</v>
      </c>
      <c r="D3848" s="43" t="s">
        <v>7252</v>
      </c>
      <c r="E3848" s="44">
        <v>3.2</v>
      </c>
      <c r="F3848" s="41">
        <f t="shared" si="479"/>
        <v>3104</v>
      </c>
      <c r="G3848" s="107">
        <f t="shared" si="480"/>
        <v>3755.8399999999997</v>
      </c>
      <c r="H3848" s="108">
        <f t="shared" si="481"/>
        <v>3380.2559999999999</v>
      </c>
      <c r="I3848" s="41">
        <f t="shared" si="485"/>
        <v>0</v>
      </c>
      <c r="J3848" s="41">
        <f t="shared" si="482"/>
        <v>5258.1759999999995</v>
      </c>
      <c r="K3848" s="45" t="str">
        <f t="shared" si="487"/>
        <v>FOTO</v>
      </c>
      <c r="L3848" s="46" t="s">
        <v>109</v>
      </c>
    </row>
    <row r="3849" spans="1:12" ht="15.75">
      <c r="A3849" s="103" t="s">
        <v>7253</v>
      </c>
      <c r="B3849" s="90"/>
      <c r="D3849" s="104"/>
      <c r="E3849" s="44">
        <v>0</v>
      </c>
      <c r="F3849" s="41">
        <f t="shared" ref="F3849:F3884" si="488">+E3849*F$18</f>
        <v>0</v>
      </c>
      <c r="G3849" s="107">
        <f t="shared" ref="G3849:G3912" si="489">+F3849*(1+G$18)</f>
        <v>0</v>
      </c>
      <c r="H3849" s="108">
        <f t="shared" ref="H3849:H3884" si="490">+G3849*(1-H$18)</f>
        <v>0</v>
      </c>
      <c r="I3849" s="41">
        <f t="shared" si="485"/>
        <v>0</v>
      </c>
      <c r="J3849" s="41">
        <f t="shared" ref="J3849:J3884" si="491">+G3849*(1+J$18)</f>
        <v>0</v>
      </c>
      <c r="K3849" s="45"/>
      <c r="L3849" s="46"/>
    </row>
    <row r="3850" spans="1:12">
      <c r="A3850" s="43" t="s">
        <v>4150</v>
      </c>
      <c r="B3850" s="41" t="s">
        <v>4178</v>
      </c>
      <c r="D3850" s="43" t="s">
        <v>7254</v>
      </c>
      <c r="E3850" s="44">
        <v>0.21818181818181814</v>
      </c>
      <c r="F3850" s="41">
        <f t="shared" si="488"/>
        <v>211.6363636363636</v>
      </c>
      <c r="G3850" s="107">
        <f t="shared" si="489"/>
        <v>256.07999999999993</v>
      </c>
      <c r="H3850" s="108">
        <f t="shared" si="490"/>
        <v>230.47199999999995</v>
      </c>
      <c r="I3850" s="41">
        <f t="shared" si="485"/>
        <v>0</v>
      </c>
      <c r="J3850" s="41">
        <f t="shared" si="491"/>
        <v>358.51199999999989</v>
      </c>
      <c r="K3850" s="45" t="str">
        <f t="shared" ref="K3850:K3866" si="492">HYPERLINK(CONCATENATE("https://buscador.neorep.com.ar/",TRIM(A3850),"/"),"FOTO")</f>
        <v>FOTO</v>
      </c>
      <c r="L3850" s="46"/>
    </row>
    <row r="3851" spans="1:12">
      <c r="A3851" s="43" t="s">
        <v>4153</v>
      </c>
      <c r="B3851" s="41" t="s">
        <v>4178</v>
      </c>
      <c r="D3851" s="43" t="s">
        <v>7255</v>
      </c>
      <c r="E3851" s="44">
        <v>0.21818181818181814</v>
      </c>
      <c r="F3851" s="41">
        <f t="shared" si="488"/>
        <v>211.6363636363636</v>
      </c>
      <c r="G3851" s="107">
        <f t="shared" si="489"/>
        <v>256.07999999999993</v>
      </c>
      <c r="H3851" s="108">
        <f t="shared" si="490"/>
        <v>230.47199999999995</v>
      </c>
      <c r="I3851" s="41">
        <f t="shared" si="485"/>
        <v>0</v>
      </c>
      <c r="J3851" s="41">
        <f t="shared" si="491"/>
        <v>358.51199999999989</v>
      </c>
      <c r="K3851" s="45" t="str">
        <f t="shared" si="492"/>
        <v>FOTO</v>
      </c>
      <c r="L3851" s="46"/>
    </row>
    <row r="3852" spans="1:12">
      <c r="A3852" s="43" t="s">
        <v>7256</v>
      </c>
      <c r="B3852" s="43"/>
      <c r="D3852" s="43" t="s">
        <v>7257</v>
      </c>
      <c r="E3852" s="44">
        <v>0.21818181818181814</v>
      </c>
      <c r="F3852" s="41">
        <f t="shared" si="488"/>
        <v>211.6363636363636</v>
      </c>
      <c r="G3852" s="107">
        <f t="shared" si="489"/>
        <v>256.07999999999993</v>
      </c>
      <c r="H3852" s="108">
        <f t="shared" si="490"/>
        <v>230.47199999999995</v>
      </c>
      <c r="I3852" s="41">
        <f t="shared" si="485"/>
        <v>0</v>
      </c>
      <c r="J3852" s="41">
        <f t="shared" si="491"/>
        <v>358.51199999999989</v>
      </c>
      <c r="K3852" s="45" t="str">
        <f t="shared" si="492"/>
        <v>FOTO</v>
      </c>
      <c r="L3852" s="46" t="s">
        <v>419</v>
      </c>
    </row>
    <row r="3853" spans="1:12">
      <c r="A3853" s="43" t="s">
        <v>4155</v>
      </c>
      <c r="B3853" s="41"/>
      <c r="D3853" s="43" t="s">
        <v>7258</v>
      </c>
      <c r="E3853" s="44">
        <v>0.22272727272727272</v>
      </c>
      <c r="F3853" s="41">
        <f t="shared" si="488"/>
        <v>216.04545454545453</v>
      </c>
      <c r="G3853" s="107">
        <f t="shared" si="489"/>
        <v>261.41499999999996</v>
      </c>
      <c r="H3853" s="108">
        <f t="shared" si="490"/>
        <v>235.27349999999998</v>
      </c>
      <c r="I3853" s="41">
        <f t="shared" si="485"/>
        <v>0</v>
      </c>
      <c r="J3853" s="41">
        <f t="shared" si="491"/>
        <v>365.98099999999994</v>
      </c>
      <c r="K3853" s="45" t="str">
        <f t="shared" si="492"/>
        <v>FOTO</v>
      </c>
      <c r="L3853" s="46" t="s">
        <v>1078</v>
      </c>
    </row>
    <row r="3854" spans="1:12">
      <c r="A3854" s="43" t="s">
        <v>4157</v>
      </c>
      <c r="B3854" s="41"/>
      <c r="D3854" s="43" t="s">
        <v>7259</v>
      </c>
      <c r="E3854" s="44">
        <v>0.33181818181818179</v>
      </c>
      <c r="F3854" s="41">
        <f t="shared" si="488"/>
        <v>321.86363636363632</v>
      </c>
      <c r="G3854" s="107">
        <f t="shared" si="489"/>
        <v>389.45499999999993</v>
      </c>
      <c r="H3854" s="108">
        <f t="shared" si="490"/>
        <v>350.50949999999995</v>
      </c>
      <c r="I3854" s="41">
        <f t="shared" si="485"/>
        <v>0</v>
      </c>
      <c r="J3854" s="41">
        <f t="shared" si="491"/>
        <v>545.23699999999985</v>
      </c>
      <c r="K3854" s="45" t="str">
        <f t="shared" si="492"/>
        <v>FOTO</v>
      </c>
      <c r="L3854" s="46"/>
    </row>
    <row r="3855" spans="1:12">
      <c r="A3855" s="43" t="s">
        <v>4163</v>
      </c>
      <c r="B3855" s="41"/>
      <c r="D3855" s="43" t="s">
        <v>7260</v>
      </c>
      <c r="E3855" s="44">
        <v>0.33181818181818179</v>
      </c>
      <c r="F3855" s="41">
        <f t="shared" si="488"/>
        <v>321.86363636363632</v>
      </c>
      <c r="G3855" s="107">
        <f t="shared" si="489"/>
        <v>389.45499999999993</v>
      </c>
      <c r="H3855" s="108">
        <f t="shared" si="490"/>
        <v>350.50949999999995</v>
      </c>
      <c r="I3855" s="41">
        <f t="shared" si="485"/>
        <v>0</v>
      </c>
      <c r="J3855" s="41">
        <f t="shared" si="491"/>
        <v>545.23699999999985</v>
      </c>
      <c r="K3855" s="45" t="str">
        <f t="shared" si="492"/>
        <v>FOTO</v>
      </c>
      <c r="L3855" s="46" t="s">
        <v>1078</v>
      </c>
    </row>
    <row r="3856" spans="1:12">
      <c r="A3856" s="43" t="s">
        <v>4165</v>
      </c>
      <c r="B3856" s="41"/>
      <c r="D3856" s="43" t="s">
        <v>7261</v>
      </c>
      <c r="E3856" s="44">
        <v>0.30454545454545456</v>
      </c>
      <c r="F3856" s="41">
        <f t="shared" si="488"/>
        <v>295.40909090909093</v>
      </c>
      <c r="G3856" s="107">
        <f t="shared" si="489"/>
        <v>357.44499999999999</v>
      </c>
      <c r="H3856" s="108">
        <f t="shared" si="490"/>
        <v>321.70049999999998</v>
      </c>
      <c r="I3856" s="41">
        <f t="shared" si="485"/>
        <v>0</v>
      </c>
      <c r="J3856" s="41">
        <f t="shared" si="491"/>
        <v>500.42299999999994</v>
      </c>
      <c r="K3856" s="45" t="str">
        <f t="shared" si="492"/>
        <v>FOTO</v>
      </c>
      <c r="L3856" s="46" t="s">
        <v>1078</v>
      </c>
    </row>
    <row r="3857" spans="1:12">
      <c r="A3857" s="43" t="s">
        <v>4171</v>
      </c>
      <c r="B3857" s="41" t="s">
        <v>4178</v>
      </c>
      <c r="D3857" s="43" t="s">
        <v>7262</v>
      </c>
      <c r="E3857" s="44">
        <v>0.21818181818181814</v>
      </c>
      <c r="F3857" s="41">
        <f t="shared" si="488"/>
        <v>211.6363636363636</v>
      </c>
      <c r="G3857" s="107">
        <f t="shared" si="489"/>
        <v>256.07999999999993</v>
      </c>
      <c r="H3857" s="108">
        <f t="shared" si="490"/>
        <v>230.47199999999995</v>
      </c>
      <c r="I3857" s="41">
        <f t="shared" si="485"/>
        <v>0</v>
      </c>
      <c r="J3857" s="41">
        <f t="shared" si="491"/>
        <v>358.51199999999989</v>
      </c>
      <c r="K3857" s="45" t="str">
        <f t="shared" si="492"/>
        <v>FOTO</v>
      </c>
      <c r="L3857" s="46"/>
    </row>
    <row r="3858" spans="1:12">
      <c r="A3858" s="43" t="s">
        <v>4173</v>
      </c>
      <c r="B3858" s="41"/>
      <c r="D3858" s="43" t="s">
        <v>7263</v>
      </c>
      <c r="E3858" s="44">
        <v>0.21818181818181814</v>
      </c>
      <c r="F3858" s="41">
        <f t="shared" si="488"/>
        <v>211.6363636363636</v>
      </c>
      <c r="G3858" s="107">
        <f t="shared" si="489"/>
        <v>256.07999999999993</v>
      </c>
      <c r="H3858" s="108">
        <f t="shared" si="490"/>
        <v>230.47199999999995</v>
      </c>
      <c r="I3858" s="41">
        <f t="shared" si="485"/>
        <v>0</v>
      </c>
      <c r="J3858" s="41">
        <f t="shared" si="491"/>
        <v>358.51199999999989</v>
      </c>
      <c r="K3858" s="45" t="str">
        <f t="shared" si="492"/>
        <v>FOTO</v>
      </c>
      <c r="L3858" s="46"/>
    </row>
    <row r="3859" spans="1:12">
      <c r="A3859" s="43" t="s">
        <v>4175</v>
      </c>
      <c r="B3859" s="41"/>
      <c r="D3859" s="43" t="s">
        <v>7264</v>
      </c>
      <c r="E3859" s="44">
        <v>0.21818181818181814</v>
      </c>
      <c r="F3859" s="41">
        <f t="shared" si="488"/>
        <v>211.6363636363636</v>
      </c>
      <c r="G3859" s="107">
        <f t="shared" si="489"/>
        <v>256.07999999999993</v>
      </c>
      <c r="H3859" s="108">
        <f t="shared" si="490"/>
        <v>230.47199999999995</v>
      </c>
      <c r="I3859" s="41">
        <f t="shared" si="485"/>
        <v>0</v>
      </c>
      <c r="J3859" s="41">
        <f t="shared" si="491"/>
        <v>358.51199999999989</v>
      </c>
      <c r="K3859" s="45" t="str">
        <f t="shared" si="492"/>
        <v>FOTO</v>
      </c>
      <c r="L3859" s="46"/>
    </row>
    <row r="3860" spans="1:12">
      <c r="A3860" s="43" t="s">
        <v>4177</v>
      </c>
      <c r="B3860" s="41" t="s">
        <v>4178</v>
      </c>
      <c r="D3860" s="43" t="s">
        <v>7265</v>
      </c>
      <c r="E3860" s="44">
        <v>0.1409090909090909</v>
      </c>
      <c r="F3860" s="41">
        <f t="shared" si="488"/>
        <v>136.68181818181819</v>
      </c>
      <c r="G3860" s="107">
        <f t="shared" si="489"/>
        <v>165.38499999999999</v>
      </c>
      <c r="H3860" s="108">
        <f t="shared" si="490"/>
        <v>148.84649999999999</v>
      </c>
      <c r="I3860" s="41">
        <f t="shared" si="485"/>
        <v>0</v>
      </c>
      <c r="J3860" s="41">
        <f t="shared" si="491"/>
        <v>231.53899999999996</v>
      </c>
      <c r="K3860" s="45" t="str">
        <f t="shared" si="492"/>
        <v>FOTO</v>
      </c>
      <c r="L3860" s="46" t="s">
        <v>3844</v>
      </c>
    </row>
    <row r="3861" spans="1:12">
      <c r="A3861" s="43" t="s">
        <v>4183</v>
      </c>
      <c r="B3861" s="41"/>
      <c r="D3861" s="43" t="s">
        <v>7266</v>
      </c>
      <c r="E3861" s="44">
        <v>0.14545454545454545</v>
      </c>
      <c r="F3861" s="41">
        <f t="shared" si="488"/>
        <v>141.09090909090909</v>
      </c>
      <c r="G3861" s="107">
        <f t="shared" si="489"/>
        <v>170.72</v>
      </c>
      <c r="H3861" s="108">
        <f t="shared" si="490"/>
        <v>153.648</v>
      </c>
      <c r="I3861" s="41">
        <f t="shared" si="485"/>
        <v>0</v>
      </c>
      <c r="J3861" s="41">
        <f t="shared" si="491"/>
        <v>239.00799999999998</v>
      </c>
      <c r="K3861" s="45" t="str">
        <f t="shared" si="492"/>
        <v>FOTO</v>
      </c>
      <c r="L3861" s="46" t="s">
        <v>3844</v>
      </c>
    </row>
    <row r="3862" spans="1:12">
      <c r="A3862" s="43" t="s">
        <v>4185</v>
      </c>
      <c r="B3862" s="41"/>
      <c r="D3862" s="43" t="s">
        <v>7267</v>
      </c>
      <c r="E3862" s="44">
        <v>0.10909090909090907</v>
      </c>
      <c r="F3862" s="41">
        <f t="shared" si="488"/>
        <v>105.8181818181818</v>
      </c>
      <c r="G3862" s="107">
        <f t="shared" si="489"/>
        <v>128.03999999999996</v>
      </c>
      <c r="H3862" s="108">
        <f t="shared" si="490"/>
        <v>115.23599999999998</v>
      </c>
      <c r="I3862" s="41">
        <f t="shared" si="485"/>
        <v>0</v>
      </c>
      <c r="J3862" s="41">
        <f t="shared" si="491"/>
        <v>179.25599999999994</v>
      </c>
      <c r="K3862" s="45" t="str">
        <f t="shared" si="492"/>
        <v>FOTO</v>
      </c>
      <c r="L3862" s="46" t="s">
        <v>3844</v>
      </c>
    </row>
    <row r="3863" spans="1:12">
      <c r="A3863" s="43" t="s">
        <v>4187</v>
      </c>
      <c r="B3863" s="41"/>
      <c r="D3863" s="43" t="s">
        <v>7268</v>
      </c>
      <c r="E3863" s="44">
        <v>0.14545454545454545</v>
      </c>
      <c r="F3863" s="41">
        <f t="shared" si="488"/>
        <v>141.09090909090909</v>
      </c>
      <c r="G3863" s="107">
        <f t="shared" si="489"/>
        <v>170.72</v>
      </c>
      <c r="H3863" s="108">
        <f t="shared" si="490"/>
        <v>153.648</v>
      </c>
      <c r="I3863" s="41">
        <f t="shared" si="485"/>
        <v>0</v>
      </c>
      <c r="J3863" s="41">
        <f t="shared" si="491"/>
        <v>239.00799999999998</v>
      </c>
      <c r="K3863" s="45" t="str">
        <f t="shared" si="492"/>
        <v>FOTO</v>
      </c>
      <c r="L3863" s="46"/>
    </row>
    <row r="3864" spans="1:12">
      <c r="A3864" s="43" t="s">
        <v>4189</v>
      </c>
      <c r="B3864" s="41"/>
      <c r="D3864" s="43" t="s">
        <v>7269</v>
      </c>
      <c r="E3864" s="44">
        <v>0.15</v>
      </c>
      <c r="F3864" s="41">
        <f t="shared" si="488"/>
        <v>145.5</v>
      </c>
      <c r="G3864" s="107">
        <f t="shared" si="489"/>
        <v>176.05500000000001</v>
      </c>
      <c r="H3864" s="108">
        <f t="shared" si="490"/>
        <v>158.4495</v>
      </c>
      <c r="I3864" s="41">
        <f t="shared" si="485"/>
        <v>0</v>
      </c>
      <c r="J3864" s="41">
        <f t="shared" si="491"/>
        <v>246.477</v>
      </c>
      <c r="K3864" s="45" t="str">
        <f t="shared" si="492"/>
        <v>FOTO</v>
      </c>
      <c r="L3864" s="46"/>
    </row>
    <row r="3865" spans="1:12">
      <c r="A3865" s="43" t="s">
        <v>4197</v>
      </c>
      <c r="B3865" s="41" t="s">
        <v>4178</v>
      </c>
      <c r="D3865" s="43" t="s">
        <v>7270</v>
      </c>
      <c r="E3865" s="44">
        <v>2.0909090909090904</v>
      </c>
      <c r="F3865" s="41">
        <f t="shared" si="488"/>
        <v>2028.1818181818176</v>
      </c>
      <c r="G3865" s="107">
        <f t="shared" si="489"/>
        <v>2454.099999999999</v>
      </c>
      <c r="H3865" s="108">
        <f t="shared" si="490"/>
        <v>2208.6899999999991</v>
      </c>
      <c r="I3865" s="41">
        <f t="shared" si="485"/>
        <v>0</v>
      </c>
      <c r="J3865" s="41">
        <f t="shared" si="491"/>
        <v>3435.7399999999984</v>
      </c>
      <c r="K3865" s="45" t="str">
        <f t="shared" si="492"/>
        <v>FOTO</v>
      </c>
      <c r="L3865" s="46"/>
    </row>
    <row r="3866" spans="1:12">
      <c r="A3866" s="43" t="s">
        <v>4199</v>
      </c>
      <c r="B3866" s="41"/>
      <c r="D3866" s="43" t="s">
        <v>7271</v>
      </c>
      <c r="E3866" s="44">
        <v>0.21818181818181814</v>
      </c>
      <c r="F3866" s="41">
        <f t="shared" si="488"/>
        <v>211.6363636363636</v>
      </c>
      <c r="G3866" s="107">
        <f t="shared" si="489"/>
        <v>256.07999999999993</v>
      </c>
      <c r="H3866" s="108">
        <f t="shared" si="490"/>
        <v>230.47199999999995</v>
      </c>
      <c r="I3866" s="41">
        <f t="shared" si="485"/>
        <v>0</v>
      </c>
      <c r="J3866" s="41">
        <f t="shared" si="491"/>
        <v>358.51199999999989</v>
      </c>
      <c r="K3866" s="45" t="str">
        <f t="shared" si="492"/>
        <v>FOTO</v>
      </c>
      <c r="L3866" s="46" t="s">
        <v>3752</v>
      </c>
    </row>
    <row r="3867" spans="1:12" ht="15.75">
      <c r="A3867" s="103" t="s">
        <v>4204</v>
      </c>
      <c r="B3867" s="90"/>
      <c r="D3867" s="43"/>
      <c r="E3867" s="44">
        <v>0</v>
      </c>
      <c r="F3867" s="41">
        <f t="shared" si="488"/>
        <v>0</v>
      </c>
      <c r="G3867" s="107">
        <f t="shared" si="489"/>
        <v>0</v>
      </c>
      <c r="H3867" s="108">
        <f t="shared" si="490"/>
        <v>0</v>
      </c>
      <c r="I3867" s="41">
        <f t="shared" si="485"/>
        <v>0</v>
      </c>
      <c r="J3867" s="41">
        <f t="shared" si="491"/>
        <v>0</v>
      </c>
      <c r="K3867" s="45"/>
      <c r="L3867" s="46"/>
    </row>
    <row r="3868" spans="1:12">
      <c r="A3868" s="43" t="s">
        <v>4205</v>
      </c>
      <c r="B3868" s="41" t="s">
        <v>4178</v>
      </c>
      <c r="D3868" s="43" t="s">
        <v>7272</v>
      </c>
      <c r="E3868" s="44">
        <v>1.0999999999999999</v>
      </c>
      <c r="F3868" s="41">
        <f t="shared" si="488"/>
        <v>1066.9999999999998</v>
      </c>
      <c r="G3868" s="107">
        <f t="shared" si="489"/>
        <v>1291.0699999999997</v>
      </c>
      <c r="H3868" s="108">
        <f t="shared" si="490"/>
        <v>1161.9629999999997</v>
      </c>
      <c r="I3868" s="41">
        <f t="shared" si="485"/>
        <v>0</v>
      </c>
      <c r="J3868" s="41">
        <f t="shared" si="491"/>
        <v>1807.4979999999994</v>
      </c>
      <c r="K3868" s="45" t="str">
        <f>HYPERLINK(CONCATENATE("https://buscador.neorep.com.ar/",TRIM(A3868),"/"),"FOTO")</f>
        <v>FOTO</v>
      </c>
      <c r="L3868" s="46" t="s">
        <v>1078</v>
      </c>
    </row>
    <row r="3869" spans="1:12">
      <c r="A3869" s="43" t="s">
        <v>4207</v>
      </c>
      <c r="B3869" s="43"/>
      <c r="D3869" s="43" t="s">
        <v>7273</v>
      </c>
      <c r="E3869" s="44">
        <v>1.177272727272727</v>
      </c>
      <c r="F3869" s="41">
        <f t="shared" si="488"/>
        <v>1141.9545454545453</v>
      </c>
      <c r="G3869" s="107">
        <f t="shared" si="489"/>
        <v>1381.7649999999996</v>
      </c>
      <c r="H3869" s="108">
        <f t="shared" si="490"/>
        <v>1243.5884999999996</v>
      </c>
      <c r="I3869" s="41">
        <f t="shared" si="485"/>
        <v>0</v>
      </c>
      <c r="J3869" s="41">
        <f t="shared" si="491"/>
        <v>1934.4709999999993</v>
      </c>
      <c r="K3869" s="45" t="str">
        <f>HYPERLINK(CONCATENATE("https://buscador.neorep.com.ar/",TRIM(A3869),"/"),"FOTO")</f>
        <v>FOTO</v>
      </c>
      <c r="L3869" s="46" t="s">
        <v>1078</v>
      </c>
    </row>
    <row r="3870" spans="1:12" ht="15.75">
      <c r="A3870" s="103" t="s">
        <v>7274</v>
      </c>
      <c r="B3870" s="90"/>
      <c r="D3870" s="43"/>
      <c r="E3870" s="44">
        <v>0</v>
      </c>
      <c r="F3870" s="41">
        <f t="shared" si="488"/>
        <v>0</v>
      </c>
      <c r="G3870" s="107">
        <f t="shared" si="489"/>
        <v>0</v>
      </c>
      <c r="H3870" s="108">
        <f t="shared" si="490"/>
        <v>0</v>
      </c>
      <c r="I3870" s="41">
        <f t="shared" si="485"/>
        <v>0</v>
      </c>
      <c r="J3870" s="41">
        <f t="shared" si="491"/>
        <v>0</v>
      </c>
      <c r="K3870" s="45"/>
      <c r="L3870" s="46"/>
    </row>
    <row r="3871" spans="1:12">
      <c r="A3871" s="43" t="s">
        <v>7275</v>
      </c>
      <c r="B3871" s="43"/>
      <c r="D3871" s="43" t="s">
        <v>7276</v>
      </c>
      <c r="E3871" s="44">
        <v>0.35454545454545455</v>
      </c>
      <c r="F3871" s="41">
        <f t="shared" si="488"/>
        <v>343.90909090909093</v>
      </c>
      <c r="G3871" s="107">
        <f t="shared" si="489"/>
        <v>416.13</v>
      </c>
      <c r="H3871" s="108">
        <f t="shared" si="490"/>
        <v>374.517</v>
      </c>
      <c r="I3871" s="41">
        <f t="shared" si="485"/>
        <v>0</v>
      </c>
      <c r="J3871" s="41">
        <f t="shared" si="491"/>
        <v>582.58199999999999</v>
      </c>
      <c r="K3871" s="45" t="str">
        <f>HYPERLINK(CONCATENATE("https://buscador.neorep.com.ar/",TRIM(A3871),"/"),"FOTO")</f>
        <v>FOTO</v>
      </c>
      <c r="L3871" s="46"/>
    </row>
    <row r="3872" spans="1:12">
      <c r="A3872" s="43" t="s">
        <v>7277</v>
      </c>
      <c r="B3872" s="43"/>
      <c r="D3872" s="43" t="s">
        <v>7278</v>
      </c>
      <c r="E3872" s="44">
        <v>0.47727272727272724</v>
      </c>
      <c r="F3872" s="41">
        <f t="shared" si="488"/>
        <v>462.95454545454544</v>
      </c>
      <c r="G3872" s="107">
        <f t="shared" si="489"/>
        <v>560.17499999999995</v>
      </c>
      <c r="H3872" s="108">
        <f t="shared" si="490"/>
        <v>504.15749999999997</v>
      </c>
      <c r="I3872" s="41">
        <f t="shared" si="485"/>
        <v>0</v>
      </c>
      <c r="J3872" s="41">
        <f t="shared" si="491"/>
        <v>784.24499999999989</v>
      </c>
      <c r="K3872" s="45" t="str">
        <f>HYPERLINK(CONCATENATE("https://buscador.neorep.com.ar/",TRIM(A3872),"/"),"FOTO")</f>
        <v>FOTO</v>
      </c>
      <c r="L3872" s="46"/>
    </row>
    <row r="3873" spans="1:12">
      <c r="A3873" s="43" t="s">
        <v>7279</v>
      </c>
      <c r="B3873" s="43"/>
      <c r="D3873" s="43" t="s">
        <v>7280</v>
      </c>
      <c r="E3873" s="44">
        <v>0.44545454545454544</v>
      </c>
      <c r="F3873" s="41">
        <f t="shared" si="488"/>
        <v>432.09090909090907</v>
      </c>
      <c r="G3873" s="107">
        <f t="shared" si="489"/>
        <v>522.82999999999993</v>
      </c>
      <c r="H3873" s="108">
        <f t="shared" si="490"/>
        <v>470.54699999999997</v>
      </c>
      <c r="I3873" s="41">
        <f t="shared" si="485"/>
        <v>0</v>
      </c>
      <c r="J3873" s="41">
        <f t="shared" si="491"/>
        <v>731.96199999999988</v>
      </c>
      <c r="K3873" s="45" t="str">
        <f>HYPERLINK(CONCATENATE("https://buscador.neorep.com.ar/",TRIM(A3873),"/"),"FOTO")</f>
        <v>FOTO</v>
      </c>
      <c r="L3873" s="46"/>
    </row>
    <row r="3874" spans="1:12">
      <c r="A3874" s="43" t="s">
        <v>7281</v>
      </c>
      <c r="B3874" s="43"/>
      <c r="D3874" s="43" t="s">
        <v>7282</v>
      </c>
      <c r="E3874" s="44">
        <v>0.44545454545454544</v>
      </c>
      <c r="F3874" s="41">
        <f t="shared" si="488"/>
        <v>432.09090909090907</v>
      </c>
      <c r="G3874" s="107">
        <f t="shared" si="489"/>
        <v>522.82999999999993</v>
      </c>
      <c r="H3874" s="108">
        <f t="shared" si="490"/>
        <v>470.54699999999997</v>
      </c>
      <c r="I3874" s="41">
        <f t="shared" si="485"/>
        <v>0</v>
      </c>
      <c r="J3874" s="41">
        <f t="shared" si="491"/>
        <v>731.96199999999988</v>
      </c>
      <c r="K3874" s="45" t="str">
        <f>HYPERLINK(CONCATENATE("https://buscador.neorep.com.ar/",TRIM(A3874),"/"),"FOTO")</f>
        <v>FOTO</v>
      </c>
      <c r="L3874" s="46"/>
    </row>
    <row r="3875" spans="1:12" ht="15.75">
      <c r="A3875" s="103" t="s">
        <v>4209</v>
      </c>
      <c r="B3875" s="90"/>
      <c r="D3875" s="43"/>
      <c r="E3875" s="44">
        <v>0</v>
      </c>
      <c r="F3875" s="41">
        <f t="shared" si="488"/>
        <v>0</v>
      </c>
      <c r="G3875" s="107">
        <f t="shared" si="489"/>
        <v>0</v>
      </c>
      <c r="H3875" s="108">
        <f t="shared" si="490"/>
        <v>0</v>
      </c>
      <c r="I3875" s="41">
        <f t="shared" si="485"/>
        <v>0</v>
      </c>
      <c r="J3875" s="41">
        <f t="shared" si="491"/>
        <v>0</v>
      </c>
      <c r="K3875" s="45"/>
      <c r="L3875" s="46"/>
    </row>
    <row r="3876" spans="1:12" ht="15.75">
      <c r="A3876" s="103" t="s">
        <v>4210</v>
      </c>
      <c r="B3876" s="90"/>
      <c r="D3876" s="43"/>
      <c r="E3876" s="44">
        <v>0</v>
      </c>
      <c r="F3876" s="41">
        <f t="shared" si="488"/>
        <v>0</v>
      </c>
      <c r="G3876" s="107">
        <f t="shared" si="489"/>
        <v>0</v>
      </c>
      <c r="H3876" s="108">
        <f t="shared" si="490"/>
        <v>0</v>
      </c>
      <c r="I3876" s="41">
        <f t="shared" si="485"/>
        <v>0</v>
      </c>
      <c r="J3876" s="41">
        <f t="shared" si="491"/>
        <v>0</v>
      </c>
      <c r="K3876" s="45"/>
      <c r="L3876" s="46"/>
    </row>
    <row r="3877" spans="1:12">
      <c r="A3877" s="43" t="s">
        <v>4211</v>
      </c>
      <c r="B3877" s="41" t="s">
        <v>4151</v>
      </c>
      <c r="D3877" s="43" t="s">
        <v>7283</v>
      </c>
      <c r="E3877" s="44">
        <v>0.40909090909090906</v>
      </c>
      <c r="F3877" s="41">
        <f t="shared" si="488"/>
        <v>396.81818181818181</v>
      </c>
      <c r="G3877" s="107">
        <f t="shared" si="489"/>
        <v>480.15</v>
      </c>
      <c r="H3877" s="108">
        <f t="shared" si="490"/>
        <v>432.13499999999999</v>
      </c>
      <c r="I3877" s="41">
        <f t="shared" si="485"/>
        <v>0</v>
      </c>
      <c r="J3877" s="41">
        <f t="shared" si="491"/>
        <v>672.20999999999992</v>
      </c>
      <c r="K3877" s="45" t="str">
        <f t="shared" ref="K3877:K3885" si="493">HYPERLINK(CONCATENATE("https://buscador.neorep.com.ar/",TRIM(A3877),"/"),"FOTO")</f>
        <v>FOTO</v>
      </c>
      <c r="L3877" s="46"/>
    </row>
    <row r="3878" spans="1:12">
      <c r="A3878" s="43" t="s">
        <v>4213</v>
      </c>
      <c r="B3878" s="41" t="s">
        <v>4151</v>
      </c>
      <c r="D3878" s="43" t="s">
        <v>7284</v>
      </c>
      <c r="E3878" s="44">
        <v>0.40909090909090906</v>
      </c>
      <c r="F3878" s="41">
        <f t="shared" si="488"/>
        <v>396.81818181818181</v>
      </c>
      <c r="G3878" s="107">
        <f t="shared" si="489"/>
        <v>480.15</v>
      </c>
      <c r="H3878" s="108">
        <f t="shared" si="490"/>
        <v>432.13499999999999</v>
      </c>
      <c r="I3878" s="41">
        <f t="shared" si="485"/>
        <v>0</v>
      </c>
      <c r="J3878" s="41">
        <f t="shared" si="491"/>
        <v>672.20999999999992</v>
      </c>
      <c r="K3878" s="45" t="str">
        <f t="shared" si="493"/>
        <v>FOTO</v>
      </c>
      <c r="L3878" s="46"/>
    </row>
    <row r="3879" spans="1:12">
      <c r="A3879" s="43" t="s">
        <v>4215</v>
      </c>
      <c r="B3879" s="41" t="s">
        <v>4151</v>
      </c>
      <c r="D3879" s="43" t="s">
        <v>7285</v>
      </c>
      <c r="E3879" s="44">
        <v>0.40909090909090906</v>
      </c>
      <c r="F3879" s="41">
        <f t="shared" si="488"/>
        <v>396.81818181818181</v>
      </c>
      <c r="G3879" s="107">
        <f t="shared" si="489"/>
        <v>480.15</v>
      </c>
      <c r="H3879" s="108">
        <f t="shared" si="490"/>
        <v>432.13499999999999</v>
      </c>
      <c r="I3879" s="41">
        <f t="shared" si="485"/>
        <v>0</v>
      </c>
      <c r="J3879" s="41">
        <f t="shared" si="491"/>
        <v>672.20999999999992</v>
      </c>
      <c r="K3879" s="45" t="str">
        <f t="shared" si="493"/>
        <v>FOTO</v>
      </c>
      <c r="L3879" s="46"/>
    </row>
    <row r="3880" spans="1:12">
      <c r="A3880" s="43" t="s">
        <v>4219</v>
      </c>
      <c r="B3880" s="41" t="s">
        <v>4151</v>
      </c>
      <c r="D3880" s="43" t="s">
        <v>7286</v>
      </c>
      <c r="E3880" s="44">
        <v>0.40909090909090906</v>
      </c>
      <c r="F3880" s="41">
        <f t="shared" si="488"/>
        <v>396.81818181818181</v>
      </c>
      <c r="G3880" s="107">
        <f t="shared" si="489"/>
        <v>480.15</v>
      </c>
      <c r="H3880" s="108">
        <f t="shared" si="490"/>
        <v>432.13499999999999</v>
      </c>
      <c r="I3880" s="41">
        <f t="shared" si="485"/>
        <v>0</v>
      </c>
      <c r="J3880" s="41">
        <f t="shared" si="491"/>
        <v>672.20999999999992</v>
      </c>
      <c r="K3880" s="45" t="str">
        <f t="shared" si="493"/>
        <v>FOTO</v>
      </c>
      <c r="L3880" s="46"/>
    </row>
    <row r="3881" spans="1:12">
      <c r="A3881" s="43" t="s">
        <v>4221</v>
      </c>
      <c r="B3881" s="41" t="s">
        <v>4151</v>
      </c>
      <c r="D3881" s="43" t="s">
        <v>7287</v>
      </c>
      <c r="E3881" s="44">
        <v>0.40909090909090906</v>
      </c>
      <c r="F3881" s="41">
        <f t="shared" si="488"/>
        <v>396.81818181818181</v>
      </c>
      <c r="G3881" s="107">
        <f t="shared" si="489"/>
        <v>480.15</v>
      </c>
      <c r="H3881" s="108">
        <f t="shared" si="490"/>
        <v>432.13499999999999</v>
      </c>
      <c r="I3881" s="41">
        <f t="shared" si="485"/>
        <v>0</v>
      </c>
      <c r="J3881" s="41">
        <f t="shared" si="491"/>
        <v>672.20999999999992</v>
      </c>
      <c r="K3881" s="45" t="str">
        <f t="shared" si="493"/>
        <v>FOTO</v>
      </c>
      <c r="L3881" s="46"/>
    </row>
    <row r="3882" spans="1:12">
      <c r="A3882" s="43" t="s">
        <v>4223</v>
      </c>
      <c r="B3882" s="41" t="s">
        <v>4151</v>
      </c>
      <c r="D3882" s="43" t="s">
        <v>7288</v>
      </c>
      <c r="E3882" s="44">
        <v>0.40909090909090906</v>
      </c>
      <c r="F3882" s="41">
        <f t="shared" si="488"/>
        <v>396.81818181818181</v>
      </c>
      <c r="G3882" s="107">
        <f t="shared" si="489"/>
        <v>480.15</v>
      </c>
      <c r="H3882" s="108">
        <f t="shared" si="490"/>
        <v>432.13499999999999</v>
      </c>
      <c r="I3882" s="41">
        <f t="shared" si="485"/>
        <v>0</v>
      </c>
      <c r="J3882" s="41">
        <f t="shared" si="491"/>
        <v>672.20999999999992</v>
      </c>
      <c r="K3882" s="45" t="str">
        <f t="shared" si="493"/>
        <v>FOTO</v>
      </c>
      <c r="L3882" s="46"/>
    </row>
    <row r="3883" spans="1:12">
      <c r="A3883" s="43" t="s">
        <v>4225</v>
      </c>
      <c r="B3883" s="41" t="s">
        <v>4151</v>
      </c>
      <c r="D3883" s="43" t="s">
        <v>7289</v>
      </c>
      <c r="E3883" s="44">
        <v>0.6272727272727272</v>
      </c>
      <c r="F3883" s="41">
        <f t="shared" si="488"/>
        <v>608.45454545454538</v>
      </c>
      <c r="G3883" s="107">
        <f t="shared" si="489"/>
        <v>736.2299999999999</v>
      </c>
      <c r="H3883" s="108">
        <f t="shared" si="490"/>
        <v>662.60699999999997</v>
      </c>
      <c r="I3883" s="41">
        <f t="shared" si="485"/>
        <v>0</v>
      </c>
      <c r="J3883" s="41">
        <f t="shared" si="491"/>
        <v>1030.7219999999998</v>
      </c>
      <c r="K3883" s="45" t="str">
        <f t="shared" si="493"/>
        <v>FOTO</v>
      </c>
      <c r="L3883" s="46"/>
    </row>
    <row r="3884" spans="1:12">
      <c r="A3884" s="43" t="s">
        <v>4229</v>
      </c>
      <c r="B3884" s="41" t="s">
        <v>4151</v>
      </c>
      <c r="D3884" s="43" t="s">
        <v>7290</v>
      </c>
      <c r="E3884" s="44">
        <v>0.99545454545454537</v>
      </c>
      <c r="F3884" s="41">
        <f t="shared" si="488"/>
        <v>965.59090909090901</v>
      </c>
      <c r="G3884" s="107">
        <f t="shared" si="489"/>
        <v>1168.3649999999998</v>
      </c>
      <c r="H3884" s="108">
        <f t="shared" si="490"/>
        <v>1051.5284999999999</v>
      </c>
      <c r="I3884" s="41">
        <f t="shared" si="485"/>
        <v>0</v>
      </c>
      <c r="J3884" s="41">
        <f t="shared" si="491"/>
        <v>1635.7109999999996</v>
      </c>
      <c r="K3884" s="45" t="str">
        <f t="shared" si="493"/>
        <v>FOTO</v>
      </c>
      <c r="L3884" s="46"/>
    </row>
    <row r="3885" spans="1:12">
      <c r="A3885" s="43" t="s">
        <v>4231</v>
      </c>
      <c r="B3885" s="41" t="s">
        <v>4151</v>
      </c>
      <c r="D3885" s="43" t="s">
        <v>4232</v>
      </c>
      <c r="E3885" s="44">
        <v>0.8136363636363636</v>
      </c>
      <c r="F3885" s="41">
        <v>1736.3</v>
      </c>
      <c r="G3885" s="107">
        <f t="shared" si="489"/>
        <v>2100.9229999999998</v>
      </c>
      <c r="H3885" s="108">
        <v>1389.04</v>
      </c>
      <c r="I3885" s="41">
        <v>0</v>
      </c>
      <c r="J3885" s="41">
        <v>2353.0337599999998</v>
      </c>
      <c r="K3885" s="45" t="str">
        <f t="shared" si="493"/>
        <v>FOTO</v>
      </c>
      <c r="L3885" s="46" t="s">
        <v>429</v>
      </c>
    </row>
    <row r="3886" spans="1:12" ht="15.75">
      <c r="A3886" s="103" t="s">
        <v>4233</v>
      </c>
      <c r="B3886" s="90"/>
      <c r="D3886" s="43"/>
      <c r="E3886" s="44">
        <v>0</v>
      </c>
      <c r="F3886" s="41">
        <f t="shared" ref="F3886:F3925" si="494">+E3886*F$18</f>
        <v>0</v>
      </c>
      <c r="G3886" s="107">
        <f t="shared" si="489"/>
        <v>0</v>
      </c>
      <c r="H3886" s="108">
        <f t="shared" ref="H3886:H3925" si="495">+G3886*(1-H$18)</f>
        <v>0</v>
      </c>
      <c r="I3886" s="41">
        <f t="shared" ref="I3886:I3925" si="496">+G3886*C3886</f>
        <v>0</v>
      </c>
      <c r="J3886" s="41">
        <f t="shared" ref="J3886:J3925" si="497">+G3886*(1+J$18)</f>
        <v>0</v>
      </c>
      <c r="K3886" s="45"/>
      <c r="L3886" s="46"/>
    </row>
    <row r="3887" spans="1:12">
      <c r="A3887" s="43" t="s">
        <v>4237</v>
      </c>
      <c r="B3887" s="41" t="s">
        <v>4151</v>
      </c>
      <c r="D3887" s="43" t="s">
        <v>4238</v>
      </c>
      <c r="E3887" s="44">
        <v>0.89090909090909087</v>
      </c>
      <c r="F3887" s="41">
        <f t="shared" si="494"/>
        <v>864.18181818181813</v>
      </c>
      <c r="G3887" s="107">
        <f t="shared" si="489"/>
        <v>1045.6599999999999</v>
      </c>
      <c r="H3887" s="108">
        <f t="shared" si="495"/>
        <v>941.09399999999994</v>
      </c>
      <c r="I3887" s="41">
        <f t="shared" si="496"/>
        <v>0</v>
      </c>
      <c r="J3887" s="41">
        <f t="shared" si="497"/>
        <v>1463.9239999999998</v>
      </c>
      <c r="K3887" s="45" t="str">
        <f t="shared" ref="K3887:K3891" si="498">HYPERLINK(CONCATENATE("https://buscador.neorep.com.ar/",TRIM(A3887),"/"),"FOTO")</f>
        <v>FOTO</v>
      </c>
      <c r="L3887" s="46" t="s">
        <v>1078</v>
      </c>
    </row>
    <row r="3888" spans="1:12">
      <c r="A3888" s="43" t="s">
        <v>4239</v>
      </c>
      <c r="B3888" s="41" t="s">
        <v>4151</v>
      </c>
      <c r="D3888" s="43" t="s">
        <v>7291</v>
      </c>
      <c r="E3888" s="44">
        <v>0.75909090909090904</v>
      </c>
      <c r="F3888" s="41">
        <f t="shared" si="494"/>
        <v>736.31818181818176</v>
      </c>
      <c r="G3888" s="107">
        <f t="shared" si="489"/>
        <v>890.94499999999994</v>
      </c>
      <c r="H3888" s="108">
        <f t="shared" si="495"/>
        <v>801.85050000000001</v>
      </c>
      <c r="I3888" s="41">
        <f t="shared" si="496"/>
        <v>0</v>
      </c>
      <c r="J3888" s="41">
        <f t="shared" si="497"/>
        <v>1247.3229999999999</v>
      </c>
      <c r="K3888" s="45" t="str">
        <f t="shared" si="498"/>
        <v>FOTO</v>
      </c>
      <c r="L3888" s="46"/>
    </row>
    <row r="3889" spans="1:12">
      <c r="A3889" s="43" t="s">
        <v>4241</v>
      </c>
      <c r="B3889" s="43"/>
      <c r="D3889" s="43" t="s">
        <v>4242</v>
      </c>
      <c r="E3889" s="44">
        <v>2.0909090909090904</v>
      </c>
      <c r="F3889" s="41">
        <f t="shared" si="494"/>
        <v>2028.1818181818176</v>
      </c>
      <c r="G3889" s="107">
        <f t="shared" si="489"/>
        <v>2454.099999999999</v>
      </c>
      <c r="H3889" s="108">
        <f t="shared" si="495"/>
        <v>2208.6899999999991</v>
      </c>
      <c r="I3889" s="41">
        <f t="shared" si="496"/>
        <v>0</v>
      </c>
      <c r="J3889" s="41">
        <f t="shared" si="497"/>
        <v>3435.7399999999984</v>
      </c>
      <c r="K3889" s="45" t="str">
        <f t="shared" si="498"/>
        <v>FOTO</v>
      </c>
      <c r="L3889" s="46" t="s">
        <v>159</v>
      </c>
    </row>
    <row r="3890" spans="1:12">
      <c r="A3890" s="55" t="s">
        <v>4243</v>
      </c>
      <c r="B3890" s="41" t="s">
        <v>4151</v>
      </c>
      <c r="D3890" s="49" t="s">
        <v>4244</v>
      </c>
      <c r="E3890" s="44">
        <v>0.91363636363636347</v>
      </c>
      <c r="F3890" s="41">
        <f t="shared" si="494"/>
        <v>886.22727272727252</v>
      </c>
      <c r="G3890" s="107">
        <f t="shared" si="489"/>
        <v>1072.3349999999998</v>
      </c>
      <c r="H3890" s="108">
        <f t="shared" si="495"/>
        <v>965.10149999999987</v>
      </c>
      <c r="I3890" s="41">
        <f t="shared" si="496"/>
        <v>0</v>
      </c>
      <c r="J3890" s="41">
        <f t="shared" si="497"/>
        <v>1501.2689999999996</v>
      </c>
      <c r="K3890" s="45" t="str">
        <f t="shared" si="498"/>
        <v>FOTO</v>
      </c>
      <c r="L3890" s="46" t="s">
        <v>159</v>
      </c>
    </row>
    <row r="3891" spans="1:12">
      <c r="A3891" s="55" t="s">
        <v>4245</v>
      </c>
      <c r="B3891" s="41" t="s">
        <v>4151</v>
      </c>
      <c r="D3891" s="49" t="s">
        <v>4246</v>
      </c>
      <c r="E3891" s="44">
        <v>0.78636363636363626</v>
      </c>
      <c r="F3891" s="41">
        <f t="shared" si="494"/>
        <v>762.77272727272714</v>
      </c>
      <c r="G3891" s="107">
        <f t="shared" si="489"/>
        <v>922.95499999999981</v>
      </c>
      <c r="H3891" s="108">
        <f t="shared" si="495"/>
        <v>830.65949999999987</v>
      </c>
      <c r="I3891" s="41">
        <f t="shared" si="496"/>
        <v>0</v>
      </c>
      <c r="J3891" s="41">
        <f t="shared" si="497"/>
        <v>1292.1369999999997</v>
      </c>
      <c r="K3891" s="45" t="str">
        <f t="shared" si="498"/>
        <v>FOTO</v>
      </c>
      <c r="L3891" s="46" t="s">
        <v>1078</v>
      </c>
    </row>
    <row r="3892" spans="1:12" ht="15.75">
      <c r="A3892" s="103" t="s">
        <v>4247</v>
      </c>
      <c r="B3892" s="90"/>
      <c r="D3892" s="43"/>
      <c r="E3892" s="44">
        <v>0</v>
      </c>
      <c r="F3892" s="41">
        <f t="shared" si="494"/>
        <v>0</v>
      </c>
      <c r="G3892" s="107">
        <f t="shared" si="489"/>
        <v>0</v>
      </c>
      <c r="H3892" s="108">
        <f t="shared" si="495"/>
        <v>0</v>
      </c>
      <c r="I3892" s="41">
        <f t="shared" si="496"/>
        <v>0</v>
      </c>
      <c r="J3892" s="41">
        <f t="shared" si="497"/>
        <v>0</v>
      </c>
      <c r="K3892" s="45"/>
      <c r="L3892" s="46"/>
    </row>
    <row r="3893" spans="1:12" ht="15.75">
      <c r="A3893" s="103" t="s">
        <v>4248</v>
      </c>
      <c r="B3893" s="90"/>
      <c r="D3893" s="43"/>
      <c r="E3893" s="44">
        <v>0</v>
      </c>
      <c r="F3893" s="41">
        <f t="shared" si="494"/>
        <v>0</v>
      </c>
      <c r="G3893" s="107">
        <f t="shared" si="489"/>
        <v>0</v>
      </c>
      <c r="H3893" s="108">
        <f t="shared" si="495"/>
        <v>0</v>
      </c>
      <c r="I3893" s="41">
        <f t="shared" si="496"/>
        <v>0</v>
      </c>
      <c r="J3893" s="41">
        <f t="shared" si="497"/>
        <v>0</v>
      </c>
      <c r="K3893" s="45"/>
      <c r="L3893" s="46"/>
    </row>
    <row r="3894" spans="1:12">
      <c r="A3894" s="43" t="s">
        <v>4249</v>
      </c>
      <c r="B3894" s="41"/>
      <c r="D3894" s="43" t="s">
        <v>7292</v>
      </c>
      <c r="E3894" s="44">
        <v>0.73181818181818181</v>
      </c>
      <c r="F3894" s="41">
        <f t="shared" si="494"/>
        <v>709.86363636363637</v>
      </c>
      <c r="G3894" s="107">
        <f t="shared" si="489"/>
        <v>858.93499999999995</v>
      </c>
      <c r="H3894" s="108">
        <f t="shared" si="495"/>
        <v>773.04149999999993</v>
      </c>
      <c r="I3894" s="41">
        <f t="shared" si="496"/>
        <v>0</v>
      </c>
      <c r="J3894" s="41">
        <f t="shared" si="497"/>
        <v>1202.5089999999998</v>
      </c>
      <c r="K3894" s="45" t="str">
        <f>HYPERLINK(CONCATENATE("https://buscador.neorep.com.ar/",TRIM(A3894),"/"),"FOTO")</f>
        <v>FOTO</v>
      </c>
      <c r="L3894" s="46"/>
    </row>
    <row r="3895" spans="1:12">
      <c r="A3895" s="43" t="s">
        <v>4251</v>
      </c>
      <c r="B3895" s="41" t="s">
        <v>4151</v>
      </c>
      <c r="D3895" s="43" t="s">
        <v>7293</v>
      </c>
      <c r="E3895" s="44">
        <v>0.13636363636363635</v>
      </c>
      <c r="F3895" s="41">
        <f t="shared" si="494"/>
        <v>132.27272727272725</v>
      </c>
      <c r="G3895" s="107">
        <f t="shared" si="489"/>
        <v>160.04999999999998</v>
      </c>
      <c r="H3895" s="108">
        <f t="shared" si="495"/>
        <v>144.04499999999999</v>
      </c>
      <c r="I3895" s="41">
        <f t="shared" si="496"/>
        <v>0</v>
      </c>
      <c r="J3895" s="41">
        <f t="shared" si="497"/>
        <v>224.06999999999996</v>
      </c>
      <c r="K3895" s="45" t="str">
        <f>HYPERLINK(CONCATENATE("https://buscador.neorep.com.ar/",TRIM(A3895),"/"),"FOTO")</f>
        <v>FOTO</v>
      </c>
      <c r="L3895" s="46"/>
    </row>
    <row r="3896" spans="1:12" ht="15.75">
      <c r="A3896" s="103" t="s">
        <v>4253</v>
      </c>
      <c r="B3896" s="90"/>
      <c r="D3896" s="43"/>
      <c r="E3896" s="44">
        <v>0</v>
      </c>
      <c r="F3896" s="41">
        <f t="shared" si="494"/>
        <v>0</v>
      </c>
      <c r="G3896" s="107">
        <f t="shared" si="489"/>
        <v>0</v>
      </c>
      <c r="H3896" s="108">
        <f t="shared" si="495"/>
        <v>0</v>
      </c>
      <c r="I3896" s="41">
        <f t="shared" si="496"/>
        <v>0</v>
      </c>
      <c r="J3896" s="41">
        <f t="shared" si="497"/>
        <v>0</v>
      </c>
      <c r="K3896" s="45"/>
      <c r="L3896" s="46"/>
    </row>
    <row r="3897" spans="1:12">
      <c r="A3897" s="43" t="s">
        <v>4254</v>
      </c>
      <c r="B3897" s="41" t="s">
        <v>4151</v>
      </c>
      <c r="D3897" s="43" t="s">
        <v>7294</v>
      </c>
      <c r="E3897" s="44">
        <v>0.26363636363636361</v>
      </c>
      <c r="F3897" s="41">
        <f t="shared" si="494"/>
        <v>255.72727272727269</v>
      </c>
      <c r="G3897" s="107">
        <f t="shared" si="489"/>
        <v>309.42999999999995</v>
      </c>
      <c r="H3897" s="108">
        <f t="shared" si="495"/>
        <v>278.48699999999997</v>
      </c>
      <c r="I3897" s="41">
        <f t="shared" si="496"/>
        <v>0</v>
      </c>
      <c r="J3897" s="41">
        <f t="shared" si="497"/>
        <v>433.20199999999988</v>
      </c>
      <c r="K3897" s="45" t="str">
        <f>HYPERLINK(CONCATENATE("https://buscador.neorep.com.ar/",TRIM(A3897),"/"),"FOTO")</f>
        <v>FOTO</v>
      </c>
      <c r="L3897" s="46"/>
    </row>
    <row r="3898" spans="1:12" ht="15.75">
      <c r="A3898" s="103" t="s">
        <v>4256</v>
      </c>
      <c r="B3898" s="90"/>
      <c r="D3898" s="43"/>
      <c r="E3898" s="44">
        <v>0</v>
      </c>
      <c r="F3898" s="41">
        <f t="shared" si="494"/>
        <v>0</v>
      </c>
      <c r="G3898" s="107">
        <f t="shared" si="489"/>
        <v>0</v>
      </c>
      <c r="H3898" s="108">
        <f t="shared" si="495"/>
        <v>0</v>
      </c>
      <c r="I3898" s="41">
        <f t="shared" si="496"/>
        <v>0</v>
      </c>
      <c r="J3898" s="41">
        <f t="shared" si="497"/>
        <v>0</v>
      </c>
      <c r="K3898" s="45"/>
      <c r="L3898" s="46"/>
    </row>
    <row r="3899" spans="1:12">
      <c r="A3899" s="43" t="s">
        <v>4257</v>
      </c>
      <c r="B3899" s="41" t="s">
        <v>4151</v>
      </c>
      <c r="D3899" s="43" t="s">
        <v>7295</v>
      </c>
      <c r="E3899" s="44">
        <v>5.1227272727272721</v>
      </c>
      <c r="F3899" s="41">
        <f t="shared" si="494"/>
        <v>4969.045454545454</v>
      </c>
      <c r="G3899" s="107">
        <f t="shared" si="489"/>
        <v>6012.5449999999992</v>
      </c>
      <c r="H3899" s="108">
        <f t="shared" si="495"/>
        <v>5411.2904999999992</v>
      </c>
      <c r="I3899" s="41">
        <f t="shared" si="496"/>
        <v>0</v>
      </c>
      <c r="J3899" s="41">
        <f t="shared" si="497"/>
        <v>8417.5629999999983</v>
      </c>
      <c r="K3899" s="45" t="str">
        <f>HYPERLINK(CONCATENATE("https://buscador.neorep.com.ar/",TRIM(A3899),"/"),"FOTO")</f>
        <v>FOTO</v>
      </c>
      <c r="L3899" s="46"/>
    </row>
    <row r="3900" spans="1:12" ht="15.75">
      <c r="A3900" s="103" t="s">
        <v>4371</v>
      </c>
      <c r="B3900" s="90"/>
      <c r="D3900" s="43"/>
      <c r="E3900" s="44">
        <v>0</v>
      </c>
      <c r="F3900" s="41">
        <f t="shared" si="494"/>
        <v>0</v>
      </c>
      <c r="G3900" s="107">
        <f t="shared" si="489"/>
        <v>0</v>
      </c>
      <c r="H3900" s="108">
        <f t="shared" si="495"/>
        <v>0</v>
      </c>
      <c r="I3900" s="41">
        <f t="shared" si="496"/>
        <v>0</v>
      </c>
      <c r="J3900" s="41">
        <f t="shared" si="497"/>
        <v>0</v>
      </c>
      <c r="K3900" s="45"/>
      <c r="L3900" s="46"/>
    </row>
    <row r="3901" spans="1:12">
      <c r="A3901" s="43" t="s">
        <v>4372</v>
      </c>
      <c r="B3901" s="41"/>
      <c r="D3901" s="43" t="s">
        <v>7296</v>
      </c>
      <c r="E3901" s="44">
        <v>1.5681818181818181</v>
      </c>
      <c r="F3901" s="41">
        <f t="shared" si="494"/>
        <v>1521.1363636363635</v>
      </c>
      <c r="G3901" s="107">
        <f t="shared" si="489"/>
        <v>1840.5749999999998</v>
      </c>
      <c r="H3901" s="108">
        <f t="shared" si="495"/>
        <v>1656.5174999999999</v>
      </c>
      <c r="I3901" s="41">
        <f t="shared" si="496"/>
        <v>0</v>
      </c>
      <c r="J3901" s="41">
        <f t="shared" si="497"/>
        <v>2576.8049999999994</v>
      </c>
      <c r="K3901" s="45" t="str">
        <f>HYPERLINK(CONCATENATE("https://buscador.neorep.com.ar/",TRIM(A3901),"/"),"FOTO")</f>
        <v>FOTO</v>
      </c>
      <c r="L3901" s="46" t="s">
        <v>159</v>
      </c>
    </row>
    <row r="3902" spans="1:12" ht="15.75">
      <c r="A3902" s="103" t="s">
        <v>4374</v>
      </c>
      <c r="B3902" s="90"/>
      <c r="D3902" s="43"/>
      <c r="E3902" s="44">
        <v>0</v>
      </c>
      <c r="F3902" s="41">
        <f t="shared" si="494"/>
        <v>0</v>
      </c>
      <c r="G3902" s="107">
        <f t="shared" si="489"/>
        <v>0</v>
      </c>
      <c r="H3902" s="108">
        <f t="shared" si="495"/>
        <v>0</v>
      </c>
      <c r="I3902" s="41">
        <f t="shared" si="496"/>
        <v>0</v>
      </c>
      <c r="J3902" s="41">
        <f t="shared" si="497"/>
        <v>0</v>
      </c>
      <c r="K3902" s="45"/>
      <c r="L3902" s="46"/>
    </row>
    <row r="3903" spans="1:12">
      <c r="A3903" s="43" t="s">
        <v>4375</v>
      </c>
      <c r="B3903" s="41"/>
      <c r="D3903" s="43" t="s">
        <v>4376</v>
      </c>
      <c r="E3903" s="44">
        <v>0.26363636363636361</v>
      </c>
      <c r="F3903" s="41">
        <f t="shared" si="494"/>
        <v>255.72727272727269</v>
      </c>
      <c r="G3903" s="107">
        <f t="shared" si="489"/>
        <v>309.42999999999995</v>
      </c>
      <c r="H3903" s="108">
        <f t="shared" si="495"/>
        <v>278.48699999999997</v>
      </c>
      <c r="I3903" s="41">
        <f t="shared" si="496"/>
        <v>0</v>
      </c>
      <c r="J3903" s="41">
        <f t="shared" si="497"/>
        <v>433.20199999999988</v>
      </c>
      <c r="K3903" s="45" t="str">
        <f t="shared" ref="K3903:K3911" si="499">HYPERLINK(CONCATENATE("https://buscador.neorep.com.ar/",TRIM(A3903),"/"),"FOTO")</f>
        <v>FOTO</v>
      </c>
      <c r="L3903" s="46"/>
    </row>
    <row r="3904" spans="1:12">
      <c r="A3904" s="43" t="s">
        <v>4377</v>
      </c>
      <c r="B3904" s="41"/>
      <c r="D3904" s="43" t="s">
        <v>7297</v>
      </c>
      <c r="E3904" s="44">
        <v>0.26363636363636361</v>
      </c>
      <c r="F3904" s="41">
        <f t="shared" si="494"/>
        <v>255.72727272727269</v>
      </c>
      <c r="G3904" s="107">
        <f t="shared" si="489"/>
        <v>309.42999999999995</v>
      </c>
      <c r="H3904" s="108">
        <f t="shared" si="495"/>
        <v>278.48699999999997</v>
      </c>
      <c r="I3904" s="41">
        <f t="shared" si="496"/>
        <v>0</v>
      </c>
      <c r="J3904" s="41">
        <f t="shared" si="497"/>
        <v>433.20199999999988</v>
      </c>
      <c r="K3904" s="45" t="str">
        <f t="shared" si="499"/>
        <v>FOTO</v>
      </c>
      <c r="L3904" s="46"/>
    </row>
    <row r="3905" spans="1:12">
      <c r="A3905" s="43" t="s">
        <v>4249</v>
      </c>
      <c r="B3905" s="41"/>
      <c r="D3905" s="43" t="s">
        <v>7292</v>
      </c>
      <c r="E3905" s="44">
        <v>0.73181818181818181</v>
      </c>
      <c r="F3905" s="41">
        <f t="shared" si="494"/>
        <v>709.86363636363637</v>
      </c>
      <c r="G3905" s="107">
        <f t="shared" si="489"/>
        <v>858.93499999999995</v>
      </c>
      <c r="H3905" s="108">
        <f t="shared" si="495"/>
        <v>773.04149999999993</v>
      </c>
      <c r="I3905" s="41">
        <f t="shared" si="496"/>
        <v>0</v>
      </c>
      <c r="J3905" s="41">
        <f t="shared" si="497"/>
        <v>1202.5089999999998</v>
      </c>
      <c r="K3905" s="45" t="str">
        <f t="shared" si="499"/>
        <v>FOTO</v>
      </c>
      <c r="L3905" s="46"/>
    </row>
    <row r="3906" spans="1:12">
      <c r="A3906" s="43" t="s">
        <v>4379</v>
      </c>
      <c r="B3906" s="41"/>
      <c r="D3906" s="43" t="s">
        <v>4380</v>
      </c>
      <c r="E3906" s="44">
        <v>0.26363636363636361</v>
      </c>
      <c r="F3906" s="41">
        <f t="shared" si="494"/>
        <v>255.72727272727269</v>
      </c>
      <c r="G3906" s="107">
        <f t="shared" si="489"/>
        <v>309.42999999999995</v>
      </c>
      <c r="H3906" s="108">
        <f t="shared" si="495"/>
        <v>278.48699999999997</v>
      </c>
      <c r="I3906" s="41">
        <f t="shared" si="496"/>
        <v>0</v>
      </c>
      <c r="J3906" s="41">
        <f t="shared" si="497"/>
        <v>433.20199999999988</v>
      </c>
      <c r="K3906" s="45" t="str">
        <f t="shared" si="499"/>
        <v>FOTO</v>
      </c>
      <c r="L3906" s="46"/>
    </row>
    <row r="3907" spans="1:12">
      <c r="A3907" s="43" t="s">
        <v>4381</v>
      </c>
      <c r="B3907" s="41"/>
      <c r="D3907" s="43" t="s">
        <v>7298</v>
      </c>
      <c r="E3907" s="44">
        <v>0.26363636363636361</v>
      </c>
      <c r="F3907" s="41">
        <f t="shared" si="494"/>
        <v>255.72727272727269</v>
      </c>
      <c r="G3907" s="107">
        <f t="shared" si="489"/>
        <v>309.42999999999995</v>
      </c>
      <c r="H3907" s="108">
        <f t="shared" si="495"/>
        <v>278.48699999999997</v>
      </c>
      <c r="I3907" s="41">
        <f t="shared" si="496"/>
        <v>0</v>
      </c>
      <c r="J3907" s="41">
        <f t="shared" si="497"/>
        <v>433.20199999999988</v>
      </c>
      <c r="K3907" s="45" t="str">
        <f t="shared" si="499"/>
        <v>FOTO</v>
      </c>
      <c r="L3907" s="46"/>
    </row>
    <row r="3908" spans="1:12">
      <c r="A3908" s="43" t="s">
        <v>4383</v>
      </c>
      <c r="B3908" s="41"/>
      <c r="D3908" s="43" t="s">
        <v>4384</v>
      </c>
      <c r="E3908" s="44">
        <v>0.26363636363636361</v>
      </c>
      <c r="F3908" s="41">
        <f t="shared" si="494"/>
        <v>255.72727272727269</v>
      </c>
      <c r="G3908" s="107">
        <f t="shared" si="489"/>
        <v>309.42999999999995</v>
      </c>
      <c r="H3908" s="108">
        <f t="shared" si="495"/>
        <v>278.48699999999997</v>
      </c>
      <c r="I3908" s="41">
        <f t="shared" si="496"/>
        <v>0</v>
      </c>
      <c r="J3908" s="41">
        <f t="shared" si="497"/>
        <v>433.20199999999988</v>
      </c>
      <c r="K3908" s="45" t="str">
        <f t="shared" si="499"/>
        <v>FOTO</v>
      </c>
      <c r="L3908" s="46"/>
    </row>
    <row r="3909" spans="1:12">
      <c r="A3909" s="43" t="s">
        <v>7299</v>
      </c>
      <c r="B3909" s="43"/>
      <c r="D3909" s="43" t="s">
        <v>7300</v>
      </c>
      <c r="E3909" s="44">
        <v>0.24090909090909091</v>
      </c>
      <c r="F3909" s="41">
        <f t="shared" si="494"/>
        <v>233.68181818181819</v>
      </c>
      <c r="G3909" s="107">
        <f t="shared" si="489"/>
        <v>282.755</v>
      </c>
      <c r="H3909" s="108">
        <f t="shared" si="495"/>
        <v>254.4795</v>
      </c>
      <c r="I3909" s="41">
        <f t="shared" si="496"/>
        <v>0</v>
      </c>
      <c r="J3909" s="41">
        <f t="shared" si="497"/>
        <v>395.85699999999997</v>
      </c>
      <c r="K3909" s="45" t="str">
        <f t="shared" si="499"/>
        <v>FOTO</v>
      </c>
      <c r="L3909" s="46"/>
    </row>
    <row r="3910" spans="1:12">
      <c r="A3910" s="43" t="s">
        <v>7301</v>
      </c>
      <c r="B3910" s="43"/>
      <c r="D3910" s="43" t="s">
        <v>7302</v>
      </c>
      <c r="E3910" s="44">
        <v>0.24090909090909091</v>
      </c>
      <c r="F3910" s="41">
        <f t="shared" si="494"/>
        <v>233.68181818181819</v>
      </c>
      <c r="G3910" s="107">
        <f t="shared" si="489"/>
        <v>282.755</v>
      </c>
      <c r="H3910" s="108">
        <f t="shared" si="495"/>
        <v>254.4795</v>
      </c>
      <c r="I3910" s="41">
        <f t="shared" si="496"/>
        <v>0</v>
      </c>
      <c r="J3910" s="41">
        <f t="shared" si="497"/>
        <v>395.85699999999997</v>
      </c>
      <c r="K3910" s="45" t="str">
        <f t="shared" si="499"/>
        <v>FOTO</v>
      </c>
      <c r="L3910" s="46"/>
    </row>
    <row r="3911" spans="1:12">
      <c r="A3911" s="43" t="s">
        <v>4385</v>
      </c>
      <c r="B3911" s="41"/>
      <c r="D3911" s="43" t="s">
        <v>4386</v>
      </c>
      <c r="E3911" s="44">
        <v>0.26363636363636361</v>
      </c>
      <c r="F3911" s="41">
        <f t="shared" si="494"/>
        <v>255.72727272727269</v>
      </c>
      <c r="G3911" s="107">
        <f t="shared" si="489"/>
        <v>309.42999999999995</v>
      </c>
      <c r="H3911" s="108">
        <f t="shared" si="495"/>
        <v>278.48699999999997</v>
      </c>
      <c r="I3911" s="41">
        <f t="shared" si="496"/>
        <v>0</v>
      </c>
      <c r="J3911" s="41">
        <f t="shared" si="497"/>
        <v>433.20199999999988</v>
      </c>
      <c r="K3911" s="45" t="str">
        <f t="shared" si="499"/>
        <v>FOTO</v>
      </c>
      <c r="L3911" s="46"/>
    </row>
    <row r="3912" spans="1:12" ht="15.75">
      <c r="A3912" s="103" t="s">
        <v>4201</v>
      </c>
      <c r="B3912" s="90"/>
      <c r="D3912" s="43"/>
      <c r="E3912" s="44">
        <v>0</v>
      </c>
      <c r="F3912" s="41">
        <f t="shared" si="494"/>
        <v>0</v>
      </c>
      <c r="G3912" s="107">
        <f t="shared" si="489"/>
        <v>0</v>
      </c>
      <c r="H3912" s="108">
        <f t="shared" si="495"/>
        <v>0</v>
      </c>
      <c r="I3912" s="41">
        <f t="shared" si="496"/>
        <v>0</v>
      </c>
      <c r="J3912" s="41">
        <f t="shared" si="497"/>
        <v>0</v>
      </c>
      <c r="K3912" s="45"/>
      <c r="L3912" s="46"/>
    </row>
    <row r="3913" spans="1:12">
      <c r="A3913" s="43" t="s">
        <v>4202</v>
      </c>
      <c r="B3913" s="41" t="s">
        <v>4178</v>
      </c>
      <c r="D3913" s="43" t="s">
        <v>4203</v>
      </c>
      <c r="E3913" s="44">
        <v>1.0999999999999999</v>
      </c>
      <c r="F3913" s="41">
        <f t="shared" si="494"/>
        <v>1066.9999999999998</v>
      </c>
      <c r="G3913" s="107">
        <f t="shared" ref="G3913:G3925" si="500">+F3913*(1+G$18)</f>
        <v>1291.0699999999997</v>
      </c>
      <c r="H3913" s="108">
        <f t="shared" si="495"/>
        <v>1161.9629999999997</v>
      </c>
      <c r="I3913" s="41">
        <f t="shared" si="496"/>
        <v>0</v>
      </c>
      <c r="J3913" s="41">
        <f t="shared" si="497"/>
        <v>1807.4979999999994</v>
      </c>
      <c r="K3913" s="45" t="str">
        <f>HYPERLINK(CONCATENATE("https://buscador.neorep.com.ar/",TRIM(A3913),"/"),"FOTO")</f>
        <v>FOTO</v>
      </c>
      <c r="L3913" s="46"/>
    </row>
    <row r="3914" spans="1:12" ht="15.75">
      <c r="A3914" s="103" t="s">
        <v>7303</v>
      </c>
      <c r="B3914" s="90"/>
      <c r="D3914" s="43"/>
      <c r="E3914" s="44">
        <v>0</v>
      </c>
      <c r="F3914" s="41">
        <f t="shared" si="494"/>
        <v>0</v>
      </c>
      <c r="G3914" s="107">
        <f t="shared" si="500"/>
        <v>0</v>
      </c>
      <c r="H3914" s="108">
        <f t="shared" si="495"/>
        <v>0</v>
      </c>
      <c r="I3914" s="41">
        <f t="shared" si="496"/>
        <v>0</v>
      </c>
      <c r="J3914" s="41">
        <f t="shared" si="497"/>
        <v>0</v>
      </c>
      <c r="K3914" s="45"/>
      <c r="L3914" s="46"/>
    </row>
    <row r="3915" spans="1:12">
      <c r="A3915" s="43" t="s">
        <v>7304</v>
      </c>
      <c r="B3915" s="41"/>
      <c r="D3915" s="43" t="s">
        <v>7305</v>
      </c>
      <c r="E3915" s="44">
        <v>2.0727272727272723</v>
      </c>
      <c r="F3915" s="41">
        <f t="shared" si="494"/>
        <v>2010.545454545454</v>
      </c>
      <c r="G3915" s="107">
        <f t="shared" si="500"/>
        <v>2432.7599999999993</v>
      </c>
      <c r="H3915" s="108">
        <f t="shared" si="495"/>
        <v>2189.4839999999995</v>
      </c>
      <c r="I3915" s="41">
        <f t="shared" si="496"/>
        <v>0</v>
      </c>
      <c r="J3915" s="41">
        <f t="shared" si="497"/>
        <v>3405.8639999999987</v>
      </c>
      <c r="K3915" s="45" t="str">
        <f t="shared" ref="K3915:K3922" si="501">HYPERLINK(CONCATENATE("https://buscador.neorep.com.ar/",TRIM(A3915),"/"),"FOTO")</f>
        <v>FOTO</v>
      </c>
      <c r="L3915" s="46"/>
    </row>
    <row r="3916" spans="1:12">
      <c r="A3916" s="43" t="s">
        <v>7306</v>
      </c>
      <c r="B3916" s="43"/>
      <c r="D3916" s="43" t="s">
        <v>7307</v>
      </c>
      <c r="E3916" s="44">
        <v>0.75454545454545441</v>
      </c>
      <c r="F3916" s="41">
        <f t="shared" si="494"/>
        <v>731.90909090909076</v>
      </c>
      <c r="G3916" s="107">
        <f t="shared" si="500"/>
        <v>885.60999999999979</v>
      </c>
      <c r="H3916" s="108">
        <f t="shared" si="495"/>
        <v>797.04899999999986</v>
      </c>
      <c r="I3916" s="41">
        <f t="shared" si="496"/>
        <v>0</v>
      </c>
      <c r="J3916" s="41">
        <f t="shared" si="497"/>
        <v>1239.8539999999996</v>
      </c>
      <c r="K3916" s="45" t="str">
        <f t="shared" si="501"/>
        <v>FOTO</v>
      </c>
      <c r="L3916" s="46"/>
    </row>
    <row r="3917" spans="1:12">
      <c r="A3917" s="43" t="s">
        <v>4260</v>
      </c>
      <c r="B3917" s="41"/>
      <c r="D3917" s="43" t="s">
        <v>4261</v>
      </c>
      <c r="E3917" s="44">
        <v>1.8954545454545453</v>
      </c>
      <c r="F3917" s="41">
        <f t="shared" si="494"/>
        <v>1838.590909090909</v>
      </c>
      <c r="G3917" s="107">
        <f t="shared" si="500"/>
        <v>2224.6949999999997</v>
      </c>
      <c r="H3917" s="108">
        <f t="shared" si="495"/>
        <v>2002.2254999999998</v>
      </c>
      <c r="I3917" s="41">
        <f t="shared" si="496"/>
        <v>0</v>
      </c>
      <c r="J3917" s="41">
        <f t="shared" si="497"/>
        <v>3114.5729999999994</v>
      </c>
      <c r="K3917" s="45" t="str">
        <f t="shared" si="501"/>
        <v>FOTO</v>
      </c>
      <c r="L3917" s="46"/>
    </row>
    <row r="3918" spans="1:12">
      <c r="A3918" s="43" t="s">
        <v>7308</v>
      </c>
      <c r="B3918" s="41"/>
      <c r="D3918" s="43" t="s">
        <v>7309</v>
      </c>
      <c r="E3918" s="44">
        <v>2.5090909090909088</v>
      </c>
      <c r="F3918" s="41">
        <f t="shared" si="494"/>
        <v>2433.8181818181815</v>
      </c>
      <c r="G3918" s="107">
        <f t="shared" si="500"/>
        <v>2944.9199999999996</v>
      </c>
      <c r="H3918" s="108">
        <f t="shared" si="495"/>
        <v>2650.4279999999999</v>
      </c>
      <c r="I3918" s="41">
        <f t="shared" si="496"/>
        <v>0</v>
      </c>
      <c r="J3918" s="41">
        <f t="shared" si="497"/>
        <v>4122.887999999999</v>
      </c>
      <c r="K3918" s="45" t="str">
        <f t="shared" si="501"/>
        <v>FOTO</v>
      </c>
      <c r="L3918" s="46"/>
    </row>
    <row r="3919" spans="1:12">
      <c r="A3919" s="43" t="s">
        <v>4262</v>
      </c>
      <c r="B3919" s="41"/>
      <c r="D3919" s="43" t="s">
        <v>4263</v>
      </c>
      <c r="E3919" s="44">
        <v>2.0727272727272723</v>
      </c>
      <c r="F3919" s="41">
        <f t="shared" si="494"/>
        <v>2010.545454545454</v>
      </c>
      <c r="G3919" s="107">
        <f t="shared" si="500"/>
        <v>2432.7599999999993</v>
      </c>
      <c r="H3919" s="108">
        <f t="shared" si="495"/>
        <v>2189.4839999999995</v>
      </c>
      <c r="I3919" s="41">
        <f t="shared" si="496"/>
        <v>0</v>
      </c>
      <c r="J3919" s="41">
        <f t="shared" si="497"/>
        <v>3405.8639999999987</v>
      </c>
      <c r="K3919" s="45" t="str">
        <f t="shared" si="501"/>
        <v>FOTO</v>
      </c>
      <c r="L3919" s="46"/>
    </row>
    <row r="3920" spans="1:12">
      <c r="A3920" s="43" t="s">
        <v>4264</v>
      </c>
      <c r="B3920" s="41"/>
      <c r="D3920" s="43" t="s">
        <v>4265</v>
      </c>
      <c r="E3920" s="44">
        <v>2.0727272727272723</v>
      </c>
      <c r="F3920" s="41">
        <f t="shared" si="494"/>
        <v>2010.545454545454</v>
      </c>
      <c r="G3920" s="107">
        <f t="shared" si="500"/>
        <v>2432.7599999999993</v>
      </c>
      <c r="H3920" s="108">
        <f t="shared" si="495"/>
        <v>2189.4839999999995</v>
      </c>
      <c r="I3920" s="41">
        <f t="shared" si="496"/>
        <v>0</v>
      </c>
      <c r="J3920" s="41">
        <f t="shared" si="497"/>
        <v>3405.8639999999987</v>
      </c>
      <c r="K3920" s="45" t="str">
        <f t="shared" si="501"/>
        <v>FOTO</v>
      </c>
      <c r="L3920" s="46"/>
    </row>
    <row r="3921" spans="1:12">
      <c r="A3921" s="43" t="s">
        <v>7310</v>
      </c>
      <c r="B3921" s="43"/>
      <c r="D3921" s="43" t="s">
        <v>7311</v>
      </c>
      <c r="E3921" s="44">
        <v>2.0727272727272723</v>
      </c>
      <c r="F3921" s="41">
        <f t="shared" si="494"/>
        <v>2010.545454545454</v>
      </c>
      <c r="G3921" s="107">
        <f t="shared" si="500"/>
        <v>2432.7599999999993</v>
      </c>
      <c r="H3921" s="108">
        <f t="shared" si="495"/>
        <v>2189.4839999999995</v>
      </c>
      <c r="I3921" s="41">
        <f t="shared" si="496"/>
        <v>0</v>
      </c>
      <c r="J3921" s="41">
        <f t="shared" si="497"/>
        <v>3405.8639999999987</v>
      </c>
      <c r="K3921" s="45" t="str">
        <f t="shared" si="501"/>
        <v>FOTO</v>
      </c>
      <c r="L3921" s="46"/>
    </row>
    <row r="3922" spans="1:12">
      <c r="A3922" s="43" t="s">
        <v>7312</v>
      </c>
      <c r="B3922" s="43"/>
      <c r="D3922" s="43" t="s">
        <v>7313</v>
      </c>
      <c r="E3922" s="44">
        <v>2.0727272727272723</v>
      </c>
      <c r="F3922" s="41">
        <f t="shared" si="494"/>
        <v>2010.545454545454</v>
      </c>
      <c r="G3922" s="107">
        <f t="shared" si="500"/>
        <v>2432.7599999999993</v>
      </c>
      <c r="H3922" s="108">
        <f t="shared" si="495"/>
        <v>2189.4839999999995</v>
      </c>
      <c r="I3922" s="41">
        <f t="shared" si="496"/>
        <v>0</v>
      </c>
      <c r="J3922" s="41">
        <f t="shared" si="497"/>
        <v>3405.8639999999987</v>
      </c>
      <c r="K3922" s="45" t="str">
        <f t="shared" si="501"/>
        <v>FOTO</v>
      </c>
      <c r="L3922" s="46"/>
    </row>
    <row r="3923" spans="1:12" ht="15.75">
      <c r="A3923" s="103" t="s">
        <v>7314</v>
      </c>
      <c r="B3923" s="90"/>
      <c r="D3923" s="43"/>
      <c r="E3923" s="44">
        <v>0</v>
      </c>
      <c r="F3923" s="41">
        <f t="shared" si="494"/>
        <v>0</v>
      </c>
      <c r="G3923" s="107">
        <f t="shared" si="500"/>
        <v>0</v>
      </c>
      <c r="H3923" s="108">
        <f t="shared" si="495"/>
        <v>0</v>
      </c>
      <c r="I3923" s="41">
        <f t="shared" si="496"/>
        <v>0</v>
      </c>
      <c r="J3923" s="41">
        <f t="shared" si="497"/>
        <v>0</v>
      </c>
      <c r="K3923" s="45"/>
      <c r="L3923" s="46"/>
    </row>
    <row r="3924" spans="1:12">
      <c r="A3924" s="43" t="s">
        <v>366</v>
      </c>
      <c r="B3924" s="43"/>
      <c r="D3924" s="43" t="s">
        <v>7315</v>
      </c>
      <c r="E3924" s="44">
        <v>3.668181818181818</v>
      </c>
      <c r="F3924" s="41">
        <f t="shared" si="494"/>
        <v>3558.1363636363635</v>
      </c>
      <c r="G3924" s="107">
        <f t="shared" si="500"/>
        <v>4305.3449999999993</v>
      </c>
      <c r="H3924" s="108">
        <f t="shared" si="495"/>
        <v>3874.8104999999996</v>
      </c>
      <c r="I3924" s="41">
        <f t="shared" si="496"/>
        <v>0</v>
      </c>
      <c r="J3924" s="41">
        <f t="shared" si="497"/>
        <v>6027.4829999999984</v>
      </c>
      <c r="K3924" s="45" t="str">
        <f>HYPERLINK(CONCATENATE("https://buscador.neorep.com.ar/",TRIM(A3924),"/"),"FOTO")</f>
        <v>FOTO</v>
      </c>
      <c r="L3924" s="46"/>
    </row>
    <row r="3925" spans="1:12">
      <c r="A3925" s="43" t="s">
        <v>368</v>
      </c>
      <c r="B3925" s="43"/>
      <c r="D3925" s="43" t="s">
        <v>369</v>
      </c>
      <c r="E3925" s="44">
        <v>13.33181818181818</v>
      </c>
      <c r="F3925" s="41">
        <f t="shared" si="494"/>
        <v>12931.863636363634</v>
      </c>
      <c r="G3925" s="107">
        <f t="shared" si="500"/>
        <v>15647.554999999997</v>
      </c>
      <c r="H3925" s="108">
        <f t="shared" si="495"/>
        <v>14082.799499999997</v>
      </c>
      <c r="I3925" s="41">
        <f t="shared" si="496"/>
        <v>0</v>
      </c>
      <c r="J3925" s="41">
        <f t="shared" si="497"/>
        <v>21906.576999999994</v>
      </c>
      <c r="K3925" s="45" t="str">
        <f>HYPERLINK(CONCATENATE("https://buscador.neorep.com.ar/",TRIM(A3925),"/"),"FOTO")</f>
        <v>FOTO</v>
      </c>
      <c r="L3925" s="46" t="s">
        <v>59</v>
      </c>
    </row>
    <row r="3926" spans="1:12">
      <c r="A3926" s="3" t="s">
        <v>7316</v>
      </c>
      <c r="C3926" s="8" t="s">
        <v>25</v>
      </c>
      <c r="D3926" s="105"/>
      <c r="E3926" s="40">
        <v>0</v>
      </c>
      <c r="K3926" s="106"/>
    </row>
    <row r="3927" spans="1:12">
      <c r="C3927" s="8" t="s">
        <v>25</v>
      </c>
      <c r="E3927" s="40">
        <v>0</v>
      </c>
      <c r="G3927" s="7" t="s">
        <v>7320</v>
      </c>
      <c r="I3927" s="112">
        <f>ROUND(SUM(I19:I3926),0)</f>
        <v>0</v>
      </c>
      <c r="K3927" s="106"/>
    </row>
    <row r="3928" spans="1:12">
      <c r="C3928" s="8" t="s">
        <v>25</v>
      </c>
      <c r="E3928" s="40">
        <v>0</v>
      </c>
      <c r="G3928" s="7" t="s">
        <v>7322</v>
      </c>
      <c r="I3928" s="113">
        <f>ROUND(+I3927/(1+G$18),0)</f>
        <v>0</v>
      </c>
      <c r="K3928" s="106"/>
    </row>
    <row r="3929" spans="1:12">
      <c r="C3929" s="8" t="s">
        <v>25</v>
      </c>
      <c r="E3929" s="40">
        <v>0</v>
      </c>
      <c r="G3929" s="7" t="s">
        <v>7321</v>
      </c>
      <c r="I3929" s="114">
        <f>+I3927*(1-H$18)</f>
        <v>0</v>
      </c>
    </row>
  </sheetData>
  <autoFilter ref="A16:M3929"/>
  <sortState ref="A864:E883">
    <sortCondition ref="D864:D883"/>
  </sortState>
  <dataValidations count="1">
    <dataValidation operator="greaterThan" allowBlank="1" showInputMessage="1" showErrorMessage="1" sqref="G18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2024-04-05T19:03:05Z</dcterms:created>
  <dcterms:modified xsi:type="dcterms:W3CDTF">2024-06-27T13:25:46Z</dcterms:modified>
</cp:coreProperties>
</file>